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00536\Desktop\"/>
    </mc:Choice>
  </mc:AlternateContent>
  <bookViews>
    <workbookView xWindow="480" yWindow="105" windowWidth="18195" windowHeight="11760"/>
  </bookViews>
  <sheets>
    <sheet name="選手権" sheetId="2" r:id="rId1"/>
    <sheet name="選手権 (2)" sheetId="3" r:id="rId2"/>
    <sheet name="ナイター" sheetId="1" r:id="rId3"/>
    <sheet name="ナイター (2)" sheetId="4" r:id="rId4"/>
    <sheet name="個票" sheetId="6" r:id="rId5"/>
    <sheet name="リレー" sheetId="5" r:id="rId6"/>
  </sheets>
  <definedNames>
    <definedName name="_xlnm.Print_Area" localSheetId="2">ナイター!$A$1:$O$31</definedName>
    <definedName name="_xlnm.Print_Area" localSheetId="3">'ナイター (2)'!$A$1:$O$31</definedName>
    <definedName name="_xlnm.Print_Area" localSheetId="4">個票!$A$2:$AB$100</definedName>
    <definedName name="_xlnm.Print_Area" localSheetId="0">選手権!$A$1:$Q$35</definedName>
    <definedName name="_xlnm.Print_Area" localSheetId="1">'選手権 (2)'!$A$1:$Q$35</definedName>
  </definedNames>
  <calcPr calcId="162913"/>
</workbook>
</file>

<file path=xl/calcChain.xml><?xml version="1.0" encoding="utf-8"?>
<calcChain xmlns="http://schemas.openxmlformats.org/spreadsheetml/2006/main">
  <c r="E38" i="4" l="1"/>
  <c r="I38" i="4" s="1"/>
  <c r="D38" i="4"/>
  <c r="G38" i="4" s="1"/>
  <c r="E37" i="4"/>
  <c r="I37" i="4" s="1"/>
  <c r="D37" i="4"/>
  <c r="G37" i="4" s="1"/>
  <c r="D36" i="4"/>
  <c r="G36" i="4" s="1"/>
  <c r="H27" i="4"/>
  <c r="F27" i="4"/>
  <c r="E27" i="4"/>
  <c r="D27" i="4"/>
  <c r="H26" i="4"/>
  <c r="H28" i="4" s="1"/>
  <c r="H29" i="4" s="1"/>
  <c r="F26" i="4"/>
  <c r="F28" i="4" s="1"/>
  <c r="E26" i="4"/>
  <c r="E28" i="4" s="1"/>
  <c r="D26" i="4"/>
  <c r="K26" i="4" s="1"/>
  <c r="E41" i="3"/>
  <c r="J41" i="3" s="1"/>
  <c r="D41" i="3"/>
  <c r="H41" i="3" s="1"/>
  <c r="C41" i="3"/>
  <c r="F41" i="3" s="1"/>
  <c r="J40" i="3"/>
  <c r="J42" i="3" s="1"/>
  <c r="E40" i="3"/>
  <c r="D40" i="3"/>
  <c r="H40" i="3" s="1"/>
  <c r="H42" i="3" s="1"/>
  <c r="C40" i="3"/>
  <c r="F40" i="3" s="1"/>
  <c r="J33" i="3"/>
  <c r="J34" i="3" s="1"/>
  <c r="J43" i="3" s="1"/>
  <c r="M32" i="3"/>
  <c r="G32" i="3"/>
  <c r="E32" i="3"/>
  <c r="D32" i="3"/>
  <c r="M31" i="3"/>
  <c r="M33" i="3" s="1"/>
  <c r="M34" i="3" s="1"/>
  <c r="H43" i="3" s="1"/>
  <c r="G31" i="3"/>
  <c r="G33" i="3" s="1"/>
  <c r="E31" i="3"/>
  <c r="E33" i="3" s="1"/>
  <c r="D31" i="3"/>
  <c r="I39" i="4" l="1"/>
  <c r="D28" i="4"/>
  <c r="D29" i="4" s="1"/>
  <c r="J38" i="4"/>
  <c r="O31" i="3"/>
  <c r="O32" i="3"/>
  <c r="K41" i="3"/>
  <c r="K29" i="4"/>
  <c r="G40" i="4"/>
  <c r="I40" i="4"/>
  <c r="J36" i="4"/>
  <c r="G39" i="4"/>
  <c r="J37" i="4"/>
  <c r="K27" i="4"/>
  <c r="F42" i="3"/>
  <c r="K40" i="3"/>
  <c r="K42" i="3" s="1"/>
  <c r="D33" i="3"/>
  <c r="D34" i="3" s="1"/>
  <c r="D41" i="2"/>
  <c r="D40" i="2"/>
  <c r="M31" i="2"/>
  <c r="E41" i="2"/>
  <c r="E40" i="2"/>
  <c r="J39" i="4" l="1"/>
  <c r="J40" i="4" s="1"/>
  <c r="P29" i="4"/>
  <c r="F43" i="3"/>
  <c r="O34" i="3"/>
  <c r="H41" i="2"/>
  <c r="C41" i="2"/>
  <c r="F41" i="2" s="1"/>
  <c r="H40" i="2"/>
  <c r="C40" i="2"/>
  <c r="F40" i="2" s="1"/>
  <c r="S34" i="3" l="1"/>
  <c r="K43" i="3"/>
  <c r="F42" i="2"/>
  <c r="H42" i="2"/>
  <c r="E38" i="1"/>
  <c r="I38" i="1" s="1"/>
  <c r="E37" i="1"/>
  <c r="I37" i="1" s="1"/>
  <c r="I39" i="1" s="1"/>
  <c r="D38" i="1"/>
  <c r="D37" i="1"/>
  <c r="D36" i="1"/>
  <c r="D27" i="1"/>
  <c r="D26" i="1"/>
  <c r="E27" i="1"/>
  <c r="E26" i="1"/>
  <c r="F27" i="1"/>
  <c r="F26" i="1"/>
  <c r="H27" i="1"/>
  <c r="H26" i="1"/>
  <c r="E31" i="2"/>
  <c r="E32" i="2"/>
  <c r="D32" i="2"/>
  <c r="D31" i="2"/>
  <c r="G32" i="2"/>
  <c r="G31" i="2"/>
  <c r="M32" i="2"/>
  <c r="J40" i="2" l="1"/>
  <c r="K40" i="2" s="1"/>
  <c r="J41" i="2"/>
  <c r="K41" i="2" s="1"/>
  <c r="E33" i="2"/>
  <c r="M33" i="2"/>
  <c r="M34" i="2" s="1"/>
  <c r="H43" i="2" s="1"/>
  <c r="D33" i="2"/>
  <c r="G33" i="2"/>
  <c r="K42" i="2" l="1"/>
  <c r="J42" i="2"/>
  <c r="D34" i="2"/>
  <c r="F43" i="2" s="1"/>
  <c r="G38" i="1"/>
  <c r="J38" i="1" s="1"/>
  <c r="G37" i="1"/>
  <c r="J37" i="1" s="1"/>
  <c r="G36" i="1"/>
  <c r="J36" i="1" s="1"/>
  <c r="J39" i="1" l="1"/>
  <c r="O32" i="2"/>
  <c r="O31" i="2"/>
  <c r="G39" i="1"/>
  <c r="J33" i="2" l="1"/>
  <c r="J34" i="2" s="1"/>
  <c r="J43" i="2" s="1"/>
  <c r="K27" i="1"/>
  <c r="H28" i="1"/>
  <c r="H29" i="1" s="1"/>
  <c r="I40" i="1" s="1"/>
  <c r="K26" i="1"/>
  <c r="F28" i="1"/>
  <c r="E28" i="1"/>
  <c r="D28" i="1"/>
  <c r="D29" i="1" s="1"/>
  <c r="O34" i="2" l="1"/>
  <c r="K43" i="2" s="1"/>
  <c r="S34" i="2" l="1"/>
  <c r="K29" i="1"/>
  <c r="P29" i="1" s="1"/>
  <c r="G40" i="1"/>
  <c r="J40" i="1" l="1"/>
</calcChain>
</file>

<file path=xl/sharedStrings.xml><?xml version="1.0" encoding="utf-8"?>
<sst xmlns="http://schemas.openxmlformats.org/spreadsheetml/2006/main" count="871" uniqueCount="192">
  <si>
    <t>団体（学校）名</t>
    <rPh sb="0" eb="2">
      <t>ダンタイ</t>
    </rPh>
    <rPh sb="3" eb="5">
      <t>ガッコウ</t>
    </rPh>
    <rPh sb="6" eb="7">
      <t>メイ</t>
    </rPh>
    <phoneticPr fontId="1"/>
  </si>
  <si>
    <t>所在地</t>
    <rPh sb="0" eb="3">
      <t>ショザイチ</t>
    </rPh>
    <phoneticPr fontId="1"/>
  </si>
  <si>
    <t>責任者</t>
    <rPh sb="0" eb="3">
      <t>セキニンシャ</t>
    </rPh>
    <phoneticPr fontId="1"/>
  </si>
  <si>
    <t>印</t>
    <rPh sb="0" eb="1">
      <t>イン</t>
    </rPh>
    <phoneticPr fontId="1"/>
  </si>
  <si>
    <t>ナンバーカード</t>
    <phoneticPr fontId="1"/>
  </si>
  <si>
    <t>学年</t>
    <rPh sb="0" eb="2">
      <t>ガクネン</t>
    </rPh>
    <phoneticPr fontId="1"/>
  </si>
  <si>
    <t>生年月日</t>
    <rPh sb="0" eb="2">
      <t>セイネン</t>
    </rPh>
    <rPh sb="2" eb="3">
      <t>ゲツ</t>
    </rPh>
    <rPh sb="3" eb="4">
      <t>ヒ</t>
    </rPh>
    <phoneticPr fontId="1"/>
  </si>
  <si>
    <t>出場種目</t>
    <rPh sb="0" eb="2">
      <t>シュツジョウ</t>
    </rPh>
    <rPh sb="2" eb="4">
      <t>シュモク</t>
    </rPh>
    <phoneticPr fontId="1"/>
  </si>
  <si>
    <t>登録番号</t>
    <rPh sb="0" eb="2">
      <t>トウロク</t>
    </rPh>
    <rPh sb="2" eb="4">
      <t>バンゴウ</t>
    </rPh>
    <phoneticPr fontId="1"/>
  </si>
  <si>
    <t>氏　　　名</t>
    <rPh sb="0" eb="1">
      <t>シ</t>
    </rPh>
    <rPh sb="4" eb="5">
      <t>メイ</t>
    </rPh>
    <phoneticPr fontId="1"/>
  </si>
  <si>
    <t>個人申込</t>
    <rPh sb="0" eb="2">
      <t>コジン</t>
    </rPh>
    <rPh sb="2" eb="4">
      <t>モウシコミ</t>
    </rPh>
    <phoneticPr fontId="1"/>
  </si>
  <si>
    <t>団体申込</t>
    <rPh sb="0" eb="2">
      <t>ダンタイ</t>
    </rPh>
    <rPh sb="2" eb="4">
      <t>モウシコミ</t>
    </rPh>
    <phoneticPr fontId="1"/>
  </si>
  <si>
    <t>オープン参加</t>
    <rPh sb="4" eb="6">
      <t>サンカ</t>
    </rPh>
    <phoneticPr fontId="1"/>
  </si>
  <si>
    <t>出場種目（個人）</t>
    <rPh sb="0" eb="2">
      <t>シュツジョウ</t>
    </rPh>
    <rPh sb="2" eb="4">
      <t>シュモク</t>
    </rPh>
    <rPh sb="5" eb="7">
      <t>コジン</t>
    </rPh>
    <phoneticPr fontId="1"/>
  </si>
  <si>
    <t>参加人数</t>
    <rPh sb="0" eb="2">
      <t>サンカ</t>
    </rPh>
    <rPh sb="2" eb="4">
      <t>ニンズウ</t>
    </rPh>
    <phoneticPr fontId="1"/>
  </si>
  <si>
    <t>個人出場種目数</t>
    <rPh sb="0" eb="2">
      <t>コジン</t>
    </rPh>
    <rPh sb="2" eb="4">
      <t>シュツジョウ</t>
    </rPh>
    <rPh sb="4" eb="6">
      <t>シュモク</t>
    </rPh>
    <rPh sb="6" eb="7">
      <t>スウ</t>
    </rPh>
    <phoneticPr fontId="1"/>
  </si>
  <si>
    <t>金額</t>
    <rPh sb="0" eb="2">
      <t>キンガク</t>
    </rPh>
    <phoneticPr fontId="1"/>
  </si>
  <si>
    <t>男子</t>
    <rPh sb="0" eb="2">
      <t>ダンシ</t>
    </rPh>
    <phoneticPr fontId="1"/>
  </si>
  <si>
    <t>女子</t>
    <rPh sb="0" eb="2">
      <t>ジョシ</t>
    </rPh>
    <phoneticPr fontId="1"/>
  </si>
  <si>
    <t>計</t>
    <rPh sb="0" eb="1">
      <t>ケイ</t>
    </rPh>
    <phoneticPr fontId="1"/>
  </si>
  <si>
    <t>人</t>
    <rPh sb="0" eb="1">
      <t>ヒト</t>
    </rPh>
    <phoneticPr fontId="1"/>
  </si>
  <si>
    <t>金額計</t>
    <rPh sb="0" eb="2">
      <t>キンガク</t>
    </rPh>
    <rPh sb="2" eb="3">
      <t>ケイ</t>
    </rPh>
    <phoneticPr fontId="1"/>
  </si>
  <si>
    <t>400mＲ　</t>
    <phoneticPr fontId="1"/>
  </si>
  <si>
    <t>1600mＲ</t>
    <phoneticPr fontId="1"/>
  </si>
  <si>
    <t>リレー</t>
    <phoneticPr fontId="1"/>
  </si>
  <si>
    <t>チーム</t>
    <phoneticPr fontId="1"/>
  </si>
  <si>
    <t>性別</t>
    <rPh sb="0" eb="2">
      <t>セイベツ</t>
    </rPh>
    <phoneticPr fontId="1"/>
  </si>
  <si>
    <t>平　塚　市　陸　上　競　技　協　会</t>
    <rPh sb="0" eb="1">
      <t>ヒラ</t>
    </rPh>
    <rPh sb="2" eb="3">
      <t>ツカ</t>
    </rPh>
    <rPh sb="4" eb="5">
      <t>シ</t>
    </rPh>
    <rPh sb="6" eb="7">
      <t>リク</t>
    </rPh>
    <rPh sb="8" eb="9">
      <t>カミ</t>
    </rPh>
    <rPh sb="10" eb="11">
      <t>セリ</t>
    </rPh>
    <rPh sb="12" eb="13">
      <t>ワザ</t>
    </rPh>
    <rPh sb="14" eb="15">
      <t>キョウ</t>
    </rPh>
    <rPh sb="16" eb="17">
      <t>カイ</t>
    </rPh>
    <phoneticPr fontId="1"/>
  </si>
  <si>
    <t>人</t>
    <rPh sb="0" eb="1">
      <t>ニン</t>
    </rPh>
    <phoneticPr fontId="1"/>
  </si>
  <si>
    <t>ナンバーカード</t>
  </si>
  <si>
    <t>神奈川登録でない競技者は登録県を記入</t>
    <rPh sb="0" eb="3">
      <t>カナガワ</t>
    </rPh>
    <rPh sb="3" eb="5">
      <t>トウロク</t>
    </rPh>
    <rPh sb="8" eb="10">
      <t>キョウギ</t>
    </rPh>
    <rPh sb="10" eb="11">
      <t>シャ</t>
    </rPh>
    <rPh sb="12" eb="14">
      <t>トウロク</t>
    </rPh>
    <rPh sb="14" eb="15">
      <t>ケン</t>
    </rPh>
    <rPh sb="16" eb="18">
      <t>キニュウ</t>
    </rPh>
    <phoneticPr fontId="1"/>
  </si>
  <si>
    <t>①平塚陸協登録者　②市内在住、在勤（日本陸連登録者）</t>
    <rPh sb="1" eb="3">
      <t>ヒラツカ</t>
    </rPh>
    <rPh sb="3" eb="4">
      <t>リク</t>
    </rPh>
    <rPh sb="4" eb="5">
      <t>キョウ</t>
    </rPh>
    <rPh sb="5" eb="8">
      <t>トウロクシャ</t>
    </rPh>
    <rPh sb="10" eb="12">
      <t>シナイ</t>
    </rPh>
    <rPh sb="12" eb="14">
      <t>ザイジュウ</t>
    </rPh>
    <rPh sb="15" eb="17">
      <t>ザイキン</t>
    </rPh>
    <rPh sb="18" eb="20">
      <t>ニホン</t>
    </rPh>
    <rPh sb="20" eb="22">
      <t>リクレン</t>
    </rPh>
    <rPh sb="22" eb="25">
      <t>トウロクシャ</t>
    </rPh>
    <phoneticPr fontId="1"/>
  </si>
  <si>
    <t>①～③以外の日本陸連登録者</t>
    <rPh sb="3" eb="5">
      <t>イガイ</t>
    </rPh>
    <rPh sb="6" eb="8">
      <t>ニホン</t>
    </rPh>
    <rPh sb="8" eb="10">
      <t>リクレン</t>
    </rPh>
    <rPh sb="10" eb="13">
      <t>トウロクシャ</t>
    </rPh>
    <phoneticPr fontId="1"/>
  </si>
  <si>
    <t>年代別種目（男子100m,400m,1500m）に参加する競技者は出場種目欄に年代を記入。記入がなければ年代別に出場できない。</t>
    <rPh sb="0" eb="3">
      <t>ネンダイベツ</t>
    </rPh>
    <rPh sb="3" eb="5">
      <t>シュモク</t>
    </rPh>
    <rPh sb="6" eb="8">
      <t>ダンシ</t>
    </rPh>
    <rPh sb="25" eb="27">
      <t>サンカ</t>
    </rPh>
    <rPh sb="29" eb="32">
      <t>キョウギシャ</t>
    </rPh>
    <rPh sb="33" eb="35">
      <t>シュツジョウ</t>
    </rPh>
    <rPh sb="35" eb="37">
      <t>シュモク</t>
    </rPh>
    <rPh sb="37" eb="38">
      <t>ラン</t>
    </rPh>
    <rPh sb="39" eb="41">
      <t>ネンダイ</t>
    </rPh>
    <rPh sb="42" eb="44">
      <t>キニュウ</t>
    </rPh>
    <rPh sb="45" eb="47">
      <t>キニュウ</t>
    </rPh>
    <rPh sb="52" eb="55">
      <t>ネンダイベツ</t>
    </rPh>
    <rPh sb="56" eb="58">
      <t>シュツジョウ</t>
    </rPh>
    <phoneticPr fontId="1"/>
  </si>
  <si>
    <t>緊急連絡先
携帯番号</t>
    <rPh sb="0" eb="2">
      <t>キンキュウ</t>
    </rPh>
    <rPh sb="2" eb="5">
      <t>レンラクサキ</t>
    </rPh>
    <rPh sb="6" eb="8">
      <t>ケイタイ</t>
    </rPh>
    <rPh sb="8" eb="10">
      <t>バンゴウ</t>
    </rPh>
    <phoneticPr fontId="1"/>
  </si>
  <si>
    <t>男</t>
    <rPh sb="0" eb="1">
      <t>オトコ</t>
    </rPh>
    <phoneticPr fontId="1"/>
  </si>
  <si>
    <t>女</t>
    <rPh sb="0" eb="1">
      <t>オンナ</t>
    </rPh>
    <phoneticPr fontId="1"/>
  </si>
  <si>
    <t>100ｍ</t>
    <phoneticPr fontId="1"/>
  </si>
  <si>
    <t>400ｍ</t>
    <phoneticPr fontId="1"/>
  </si>
  <si>
    <t>800ｍ</t>
    <phoneticPr fontId="1"/>
  </si>
  <si>
    <t>1500ｍ</t>
    <phoneticPr fontId="1"/>
  </si>
  <si>
    <t>5000ｍ</t>
    <phoneticPr fontId="1"/>
  </si>
  <si>
    <t>3000ｍ</t>
    <phoneticPr fontId="1"/>
  </si>
  <si>
    <t>5000ｍ</t>
    <phoneticPr fontId="1"/>
  </si>
  <si>
    <t>走幅跳</t>
    <rPh sb="0" eb="1">
      <t>ハシ</t>
    </rPh>
    <rPh sb="1" eb="3">
      <t>ハバト</t>
    </rPh>
    <phoneticPr fontId="1"/>
  </si>
  <si>
    <t>走高跳</t>
    <rPh sb="0" eb="1">
      <t>ハシ</t>
    </rPh>
    <rPh sb="1" eb="3">
      <t>タカト</t>
    </rPh>
    <phoneticPr fontId="1"/>
  </si>
  <si>
    <t>三段跳</t>
    <rPh sb="0" eb="3">
      <t>サンダント</t>
    </rPh>
    <phoneticPr fontId="1"/>
  </si>
  <si>
    <t>やり投げ</t>
    <rPh sb="2" eb="3">
      <t>ナ</t>
    </rPh>
    <phoneticPr fontId="1"/>
  </si>
  <si>
    <t>砲丸投</t>
    <rPh sb="0" eb="3">
      <t>ホウガンナ</t>
    </rPh>
    <phoneticPr fontId="1"/>
  </si>
  <si>
    <t>人</t>
    <rPh sb="0" eb="1">
      <t>ニン</t>
    </rPh>
    <phoneticPr fontId="1"/>
  </si>
  <si>
    <t>円</t>
    <rPh sb="0" eb="1">
      <t>エン</t>
    </rPh>
    <phoneticPr fontId="1"/>
  </si>
  <si>
    <t>回ナイター記録会申込一覧表</t>
    <phoneticPr fontId="1"/>
  </si>
  <si>
    <t>第</t>
    <rPh sb="0" eb="1">
      <t>ダイ</t>
    </rPh>
    <phoneticPr fontId="1"/>
  </si>
  <si>
    <t>参加
資格</t>
    <rPh sb="0" eb="2">
      <t>サンカ</t>
    </rPh>
    <rPh sb="3" eb="5">
      <t>シカク</t>
    </rPh>
    <phoneticPr fontId="1"/>
  </si>
  <si>
    <t>種目</t>
    <rPh sb="0" eb="2">
      <t>シュモク</t>
    </rPh>
    <phoneticPr fontId="1"/>
  </si>
  <si>
    <t>※個人情報保護については日本陸連の保護方針に準じ、適切な保護に努めます。</t>
    <rPh sb="1" eb="3">
      <t>コジン</t>
    </rPh>
    <rPh sb="3" eb="5">
      <t>ジョウホウ</t>
    </rPh>
    <rPh sb="5" eb="7">
      <t>ホゴ</t>
    </rPh>
    <rPh sb="12" eb="14">
      <t>ニホン</t>
    </rPh>
    <rPh sb="14" eb="16">
      <t>リクレン</t>
    </rPh>
    <rPh sb="17" eb="19">
      <t>ホゴ</t>
    </rPh>
    <rPh sb="19" eb="21">
      <t>ホウシン</t>
    </rPh>
    <rPh sb="22" eb="23">
      <t>ジュン</t>
    </rPh>
    <rPh sb="25" eb="27">
      <t>テキセツ</t>
    </rPh>
    <rPh sb="28" eb="30">
      <t>ホゴ</t>
    </rPh>
    <rPh sb="31" eb="32">
      <t>ツト</t>
    </rPh>
    <phoneticPr fontId="1"/>
  </si>
  <si>
    <t>ナンバー
カード</t>
    <phoneticPr fontId="1"/>
  </si>
  <si>
    <t>№</t>
    <phoneticPr fontId="1"/>
  </si>
  <si>
    <t>○</t>
    <phoneticPr fontId="1"/>
  </si>
  <si>
    <t>A</t>
    <phoneticPr fontId="1"/>
  </si>
  <si>
    <t>円盤投</t>
    <rPh sb="0" eb="3">
      <t>エンバンナゲ</t>
    </rPh>
    <phoneticPr fontId="1"/>
  </si>
  <si>
    <t>区分</t>
    <rPh sb="0" eb="2">
      <t>クブン</t>
    </rPh>
    <phoneticPr fontId="1"/>
  </si>
  <si>
    <t>中学</t>
    <rPh sb="0" eb="2">
      <t>チュウガク</t>
    </rPh>
    <phoneticPr fontId="1"/>
  </si>
  <si>
    <t>高校</t>
    <rPh sb="0" eb="2">
      <t>コウコウ</t>
    </rPh>
    <phoneticPr fontId="1"/>
  </si>
  <si>
    <t>一般</t>
    <rPh sb="0" eb="2">
      <t>イッパン</t>
    </rPh>
    <phoneticPr fontId="1"/>
  </si>
  <si>
    <t>1500ｍ</t>
  </si>
  <si>
    <t>№ｶｰﾄﾞ
有無</t>
    <rPh sb="6" eb="8">
      <t>ウム</t>
    </rPh>
    <phoneticPr fontId="1"/>
  </si>
  <si>
    <t>○</t>
  </si>
  <si>
    <t>○</t>
    <phoneticPr fontId="1"/>
  </si>
  <si>
    <t>有無</t>
    <rPh sb="0" eb="2">
      <t>ウム</t>
    </rPh>
    <phoneticPr fontId="1"/>
  </si>
  <si>
    <t>見本</t>
    <rPh sb="0" eb="2">
      <t>ミホン</t>
    </rPh>
    <phoneticPr fontId="1"/>
  </si>
  <si>
    <t>埼玉県</t>
    <rPh sb="0" eb="3">
      <t>サイタマケン</t>
    </rPh>
    <phoneticPr fontId="1"/>
  </si>
  <si>
    <t>【注意事項】</t>
    <rPh sb="1" eb="3">
      <t>チュウイ</t>
    </rPh>
    <rPh sb="3" eb="5">
      <t>ジコウ</t>
    </rPh>
    <phoneticPr fontId="1"/>
  </si>
  <si>
    <t>プルダウンリスト
※誤って選択した場合、DELキーで削除するか最下段の空白を選択</t>
    <rPh sb="10" eb="11">
      <t>アヤマ</t>
    </rPh>
    <rPh sb="13" eb="15">
      <t>センタク</t>
    </rPh>
    <rPh sb="17" eb="19">
      <t>バアイ</t>
    </rPh>
    <rPh sb="26" eb="28">
      <t>サクジョ</t>
    </rPh>
    <rPh sb="31" eb="34">
      <t>サイゲダン</t>
    </rPh>
    <rPh sb="35" eb="37">
      <t>クウハク</t>
    </rPh>
    <rPh sb="38" eb="40">
      <t>センタク</t>
    </rPh>
    <phoneticPr fontId="1"/>
  </si>
  <si>
    <t>合計</t>
    <rPh sb="0" eb="2">
      <t>ゴウケイ</t>
    </rPh>
    <phoneticPr fontId="1"/>
  </si>
  <si>
    <t>№</t>
    <phoneticPr fontId="1"/>
  </si>
  <si>
    <t>-</t>
    <phoneticPr fontId="1"/>
  </si>
  <si>
    <t>参加金額</t>
    <rPh sb="0" eb="2">
      <t>サンカ</t>
    </rPh>
    <rPh sb="2" eb="4">
      <t>キンガク</t>
    </rPh>
    <phoneticPr fontId="1"/>
  </si>
  <si>
    <t>№金額</t>
    <rPh sb="1" eb="3">
      <t>キンガク</t>
    </rPh>
    <phoneticPr fontId="1"/>
  </si>
  <si>
    <t>-</t>
    <phoneticPr fontId="1"/>
  </si>
  <si>
    <t>：合計金額一致確認「OK」か「NG」</t>
    <rPh sb="1" eb="3">
      <t>ゴウケイ</t>
    </rPh>
    <rPh sb="3" eb="5">
      <t>キンガク</t>
    </rPh>
    <rPh sb="5" eb="7">
      <t>イッチ</t>
    </rPh>
    <rPh sb="7" eb="9">
      <t>カクニン</t>
    </rPh>
    <phoneticPr fontId="1"/>
  </si>
  <si>
    <t>【以下、確認用データ】</t>
    <rPh sb="1" eb="3">
      <t>イカ</t>
    </rPh>
    <rPh sb="4" eb="7">
      <t>カクニンヨウ</t>
    </rPh>
    <phoneticPr fontId="1"/>
  </si>
  <si>
    <t>回　平塚選手権(高校・一般の部）申込一覧表</t>
    <phoneticPr fontId="1"/>
  </si>
  <si>
    <t>第</t>
    <rPh sb="0" eb="1">
      <t>ダイ</t>
    </rPh>
    <phoneticPr fontId="1"/>
  </si>
  <si>
    <t>リレー</t>
    <phoneticPr fontId="1"/>
  </si>
  <si>
    <t>見
本</t>
    <rPh sb="0" eb="1">
      <t>ミ</t>
    </rPh>
    <rPh sb="2" eb="3">
      <t>ホン</t>
    </rPh>
    <phoneticPr fontId="1"/>
  </si>
  <si>
    <t>○</t>
    <phoneticPr fontId="1"/>
  </si>
  <si>
    <t>A</t>
    <phoneticPr fontId="1"/>
  </si>
  <si>
    <t>B</t>
    <phoneticPr fontId="1"/>
  </si>
  <si>
    <t>C</t>
    <phoneticPr fontId="1"/>
  </si>
  <si>
    <t>D</t>
    <phoneticPr fontId="1"/>
  </si>
  <si>
    <t>E</t>
    <phoneticPr fontId="1"/>
  </si>
  <si>
    <t>F</t>
    <phoneticPr fontId="1"/>
  </si>
  <si>
    <t>200ｍ</t>
    <phoneticPr fontId="1"/>
  </si>
  <si>
    <t>400ｍ</t>
    <phoneticPr fontId="1"/>
  </si>
  <si>
    <t>800ｍ</t>
    <phoneticPr fontId="1"/>
  </si>
  <si>
    <t>1500ｍ</t>
    <phoneticPr fontId="1"/>
  </si>
  <si>
    <t>5000ｍ</t>
    <phoneticPr fontId="1"/>
  </si>
  <si>
    <t>110ｍH</t>
    <phoneticPr fontId="1"/>
  </si>
  <si>
    <t>100ｍH</t>
    <phoneticPr fontId="1"/>
  </si>
  <si>
    <t>○</t>
    <phoneticPr fontId="1"/>
  </si>
  <si>
    <t>30才
100ｍ</t>
    <rPh sb="2" eb="3">
      <t>サイ</t>
    </rPh>
    <phoneticPr fontId="1"/>
  </si>
  <si>
    <t>30才
400ｍ</t>
    <rPh sb="2" eb="3">
      <t>サイ</t>
    </rPh>
    <phoneticPr fontId="1"/>
  </si>
  <si>
    <t>30才
1500ｍ</t>
    <rPh sb="2" eb="3">
      <t>サイ</t>
    </rPh>
    <phoneticPr fontId="1"/>
  </si>
  <si>
    <t>40才
100ｍ</t>
    <rPh sb="2" eb="3">
      <t>サイ</t>
    </rPh>
    <phoneticPr fontId="1"/>
  </si>
  <si>
    <t>40才
1500ｍ</t>
    <rPh sb="2" eb="3">
      <t>サイ</t>
    </rPh>
    <phoneticPr fontId="1"/>
  </si>
  <si>
    <t>50才
1500ｍ</t>
    <rPh sb="2" eb="3">
      <t>サイ</t>
    </rPh>
    <phoneticPr fontId="1"/>
  </si>
  <si>
    <t>視覚障害者1500ｍに参加する競技者は参加資格欄に視覚1500ｍと記入する。</t>
    <phoneticPr fontId="1"/>
  </si>
  <si>
    <t>区分</t>
    <rPh sb="0" eb="2">
      <t>クブン</t>
    </rPh>
    <phoneticPr fontId="1"/>
  </si>
  <si>
    <t>高校</t>
    <rPh sb="0" eb="2">
      <t>コウコウ</t>
    </rPh>
    <phoneticPr fontId="1"/>
  </si>
  <si>
    <t>一般</t>
    <rPh sb="0" eb="2">
      <t>イッパン</t>
    </rPh>
    <phoneticPr fontId="1"/>
  </si>
  <si>
    <t>参加資格欄に「個」と記入</t>
    <rPh sb="0" eb="2">
      <t>サンカ</t>
    </rPh>
    <rPh sb="2" eb="4">
      <t>シカク</t>
    </rPh>
    <rPh sb="4" eb="5">
      <t>ラン</t>
    </rPh>
    <rPh sb="7" eb="8">
      <t>コ</t>
    </rPh>
    <rPh sb="10" eb="12">
      <t>キニュウ</t>
    </rPh>
    <phoneticPr fontId="1"/>
  </si>
  <si>
    <t>参加資格欄に「団」と記入</t>
    <rPh sb="0" eb="2">
      <t>サンカ</t>
    </rPh>
    <rPh sb="2" eb="4">
      <t>シカク</t>
    </rPh>
    <rPh sb="4" eb="5">
      <t>ラン</t>
    </rPh>
    <rPh sb="7" eb="8">
      <t>ダン</t>
    </rPh>
    <rPh sb="10" eb="12">
      <t>キニュウ</t>
    </rPh>
    <phoneticPr fontId="1"/>
  </si>
  <si>
    <t>参加資格欄に「オ」と記入</t>
    <rPh sb="0" eb="2">
      <t>サンカ</t>
    </rPh>
    <rPh sb="2" eb="4">
      <t>シカク</t>
    </rPh>
    <rPh sb="4" eb="5">
      <t>ラン</t>
    </rPh>
    <rPh sb="10" eb="12">
      <t>キニュウ</t>
    </rPh>
    <phoneticPr fontId="1"/>
  </si>
  <si>
    <t>緊急連絡先
携帯番号</t>
    <phoneticPr fontId="1"/>
  </si>
  <si>
    <t>円</t>
    <rPh sb="0" eb="1">
      <t>エン</t>
    </rPh>
    <phoneticPr fontId="1"/>
  </si>
  <si>
    <t>←縦横一致</t>
    <rPh sb="1" eb="3">
      <t>タテヨコ</t>
    </rPh>
    <rPh sb="3" eb="5">
      <t>イッチ</t>
    </rPh>
    <phoneticPr fontId="1"/>
  </si>
  <si>
    <t>人金額</t>
    <rPh sb="0" eb="1">
      <t>ヒト</t>
    </rPh>
    <rPh sb="1" eb="3">
      <t>キンガク</t>
    </rPh>
    <phoneticPr fontId="1"/>
  </si>
  <si>
    <t>参加計</t>
    <rPh sb="0" eb="2">
      <t>サンカ</t>
    </rPh>
    <rPh sb="2" eb="3">
      <t>ケイ</t>
    </rPh>
    <phoneticPr fontId="1"/>
  </si>
  <si>
    <t>←縦横一致</t>
    <rPh sb="1" eb="3">
      <t>タテヨコ</t>
    </rPh>
    <rPh sb="3" eb="5">
      <t>イッチ</t>
    </rPh>
    <phoneticPr fontId="1"/>
  </si>
  <si>
    <t>大平　塚太郎</t>
    <rPh sb="0" eb="1">
      <t>ダイ</t>
    </rPh>
    <rPh sb="1" eb="2">
      <t>ヘイ</t>
    </rPh>
    <rPh sb="3" eb="4">
      <t>ツカ</t>
    </rPh>
    <rPh sb="4" eb="6">
      <t>タロウ</t>
    </rPh>
    <phoneticPr fontId="1"/>
  </si>
  <si>
    <t>大平　塚太郎</t>
    <rPh sb="0" eb="1">
      <t>ダイ</t>
    </rPh>
    <phoneticPr fontId="1"/>
  </si>
  <si>
    <t>【2018.5作成】</t>
    <rPh sb="7" eb="9">
      <t>サクセイ</t>
    </rPh>
    <phoneticPr fontId="1"/>
  </si>
  <si>
    <t>平　塚　市　陸　上　競　技　協　会</t>
    <phoneticPr fontId="1"/>
  </si>
  <si>
    <t>【2018.5作成】</t>
    <phoneticPr fontId="1"/>
  </si>
  <si>
    <t>項目</t>
    <rPh sb="0" eb="2">
      <t>コウモク</t>
    </rPh>
    <phoneticPr fontId="1"/>
  </si>
  <si>
    <t>項目</t>
    <rPh sb="0" eb="2">
      <t>コウモク</t>
    </rPh>
    <phoneticPr fontId="1"/>
  </si>
  <si>
    <t>個人</t>
    <rPh sb="0" eb="2">
      <t>コジン</t>
    </rPh>
    <phoneticPr fontId="1"/>
  </si>
  <si>
    <t>団体</t>
    <rPh sb="0" eb="2">
      <t>ダンタイ</t>
    </rPh>
    <phoneticPr fontId="1"/>
  </si>
  <si>
    <t>オープン</t>
    <phoneticPr fontId="1"/>
  </si>
  <si>
    <t>参加資格</t>
    <rPh sb="0" eb="2">
      <t>サンカ</t>
    </rPh>
    <rPh sb="2" eb="4">
      <t>シカク</t>
    </rPh>
    <phoneticPr fontId="1"/>
  </si>
  <si>
    <t>リレー金額</t>
    <rPh sb="3" eb="5">
      <t>キンガク</t>
    </rPh>
    <phoneticPr fontId="1"/>
  </si>
  <si>
    <t>（個人や団体、オープンが混在しないようにお願いします。）</t>
    <phoneticPr fontId="1"/>
  </si>
  <si>
    <t>←</t>
    <phoneticPr fontId="1"/>
  </si>
  <si>
    <t>【データ入力上の注意事項】</t>
    <rPh sb="4" eb="6">
      <t>ニュウリョク</t>
    </rPh>
    <rPh sb="6" eb="7">
      <t>ジョウ</t>
    </rPh>
    <rPh sb="8" eb="10">
      <t>チュウイ</t>
    </rPh>
    <rPh sb="10" eb="12">
      <t>ジコウ</t>
    </rPh>
    <phoneticPr fontId="1"/>
  </si>
  <si>
    <t>【一覧表記入注意事項】　</t>
    <phoneticPr fontId="1"/>
  </si>
  <si>
    <t>ナンバーカードの有無の欄に一般(大学生含む）の方で初めて参加の場合は、○印を記入する。</t>
    <rPh sb="36" eb="37">
      <t>シルシ</t>
    </rPh>
    <phoneticPr fontId="1"/>
  </si>
  <si>
    <t>リレーは１チームの参加の場合は○印を、２チーム以上の場合はＡ・Ｂ～の区別をしてください。</t>
    <rPh sb="9" eb="11">
      <t>サンカ</t>
    </rPh>
    <rPh sb="12" eb="14">
      <t>バアイ</t>
    </rPh>
    <rPh sb="16" eb="17">
      <t>ジルシ</t>
    </rPh>
    <rPh sb="23" eb="25">
      <t>イジョウ</t>
    </rPh>
    <rPh sb="26" eb="28">
      <t>バアイ</t>
    </rPh>
    <rPh sb="34" eb="36">
      <t>クベツ</t>
    </rPh>
    <phoneticPr fontId="1"/>
  </si>
  <si>
    <t>①網掛け個所はプルダウンから選択してください。</t>
    <phoneticPr fontId="1"/>
  </si>
  <si>
    <t>②数字は半角入力、生年月日は8ケタで入力</t>
    <rPh sb="18" eb="20">
      <t>ニュウリョク</t>
    </rPh>
    <phoneticPr fontId="1"/>
  </si>
  <si>
    <t>視覚
1500ｍ</t>
    <rPh sb="0" eb="2">
      <t>シカク</t>
    </rPh>
    <phoneticPr fontId="1"/>
  </si>
  <si>
    <t>【参加料明細書】　</t>
    <phoneticPr fontId="1"/>
  </si>
  <si>
    <t>※データ入力した場合、人数・金額は自動計算されますが、確認をお願いします。</t>
  </si>
  <si>
    <t>③リレーのチーム数は、手入力をお願いします。</t>
    <rPh sb="8" eb="9">
      <t>スウ</t>
    </rPh>
    <rPh sb="11" eb="12">
      <t>テ</t>
    </rPh>
    <rPh sb="12" eb="14">
      <t>ニュウリョク</t>
    </rPh>
    <rPh sb="16" eb="17">
      <t>ネガ</t>
    </rPh>
    <phoneticPr fontId="1"/>
  </si>
  <si>
    <t>④データ入力した場合、人数・金額は自動計算されますが、確認をお願いします。</t>
    <phoneticPr fontId="1"/>
  </si>
  <si>
    <r>
      <t>③市内高校（</t>
    </r>
    <r>
      <rPr>
        <sz val="8"/>
        <color theme="1"/>
        <rFont val="ＭＳ Ｐゴシック"/>
        <family val="3"/>
        <charset val="128"/>
        <scheme val="minor"/>
      </rPr>
      <t>含旧学区</t>
    </r>
    <r>
      <rPr>
        <sz val="9"/>
        <color theme="1"/>
        <rFont val="ＭＳ Ｐゴシック"/>
        <family val="3"/>
        <charset val="128"/>
        <scheme val="minor"/>
      </rPr>
      <t>）、市内大学（</t>
    </r>
    <r>
      <rPr>
        <sz val="8"/>
        <color theme="1"/>
        <rFont val="ＭＳ Ｐゴシック"/>
        <family val="3"/>
        <charset val="128"/>
        <scheme val="minor"/>
      </rPr>
      <t>含同好会</t>
    </r>
    <r>
      <rPr>
        <sz val="9"/>
        <color theme="1"/>
        <rFont val="ＭＳ Ｐゴシック"/>
        <family val="3"/>
        <charset val="128"/>
        <scheme val="minor"/>
      </rPr>
      <t>）、市内事業所に所属する日本陸連登録者</t>
    </r>
    <rPh sb="1" eb="3">
      <t>シナイ</t>
    </rPh>
    <rPh sb="3" eb="5">
      <t>コウコウ</t>
    </rPh>
    <rPh sb="6" eb="7">
      <t>フク</t>
    </rPh>
    <rPh sb="7" eb="8">
      <t>キュウ</t>
    </rPh>
    <rPh sb="8" eb="10">
      <t>ガック</t>
    </rPh>
    <rPh sb="12" eb="14">
      <t>シナイ</t>
    </rPh>
    <rPh sb="14" eb="16">
      <t>ダイガク</t>
    </rPh>
    <rPh sb="17" eb="18">
      <t>フク</t>
    </rPh>
    <rPh sb="18" eb="21">
      <t>ドウコウカイ</t>
    </rPh>
    <rPh sb="23" eb="25">
      <t>シナイ</t>
    </rPh>
    <rPh sb="25" eb="27">
      <t>ジギョウ</t>
    </rPh>
    <rPh sb="27" eb="28">
      <t>ジョ</t>
    </rPh>
    <rPh sb="29" eb="31">
      <t>ショゾク</t>
    </rPh>
    <rPh sb="33" eb="35">
      <t>ニホン</t>
    </rPh>
    <rPh sb="35" eb="37">
      <t>リクレン</t>
    </rPh>
    <rPh sb="37" eb="40">
      <t>トウロクシャ</t>
    </rPh>
    <phoneticPr fontId="1"/>
  </si>
  <si>
    <t>ナンバーカードの有無の欄に一般(大学生含む）の方で初めて参加の場合、○印を記入願います。</t>
    <rPh sb="8" eb="10">
      <t>ウム</t>
    </rPh>
    <rPh sb="11" eb="12">
      <t>ラン</t>
    </rPh>
    <rPh sb="13" eb="15">
      <t>イッパン</t>
    </rPh>
    <rPh sb="16" eb="19">
      <t>ダイガクセイ</t>
    </rPh>
    <rPh sb="19" eb="20">
      <t>フク</t>
    </rPh>
    <rPh sb="23" eb="24">
      <t>カタ</t>
    </rPh>
    <rPh sb="25" eb="26">
      <t>ハジ</t>
    </rPh>
    <rPh sb="28" eb="30">
      <t>サンカ</t>
    </rPh>
    <rPh sb="31" eb="33">
      <t>バアイ</t>
    </rPh>
    <rPh sb="35" eb="36">
      <t>シルシ</t>
    </rPh>
    <rPh sb="37" eb="39">
      <t>キニュウ</t>
    </rPh>
    <rPh sb="39" eb="40">
      <t>ネガ</t>
    </rPh>
    <phoneticPr fontId="1"/>
  </si>
  <si>
    <t>区分欄には、「中学」「高校」「一般」といずれかをご記入ください。</t>
    <rPh sb="0" eb="2">
      <t>クブン</t>
    </rPh>
    <rPh sb="2" eb="3">
      <t>ラン</t>
    </rPh>
    <rPh sb="7" eb="9">
      <t>チュウガク</t>
    </rPh>
    <rPh sb="11" eb="13">
      <t>コウコウ</t>
    </rPh>
    <rPh sb="15" eb="17">
      <t>イッパン</t>
    </rPh>
    <rPh sb="25" eb="27">
      <t>キニュウ</t>
    </rPh>
    <phoneticPr fontId="1"/>
  </si>
  <si>
    <r>
      <rPr>
        <b/>
        <sz val="12"/>
        <color theme="1"/>
        <rFont val="ＭＳ Ｐゴシック"/>
        <family val="3"/>
        <charset val="128"/>
        <scheme val="minor"/>
      </rPr>
      <t>【参加料明細書】</t>
    </r>
    <r>
      <rPr>
        <sz val="12"/>
        <color theme="1"/>
        <rFont val="ＭＳ Ｐゴシック"/>
        <family val="3"/>
        <charset val="128"/>
        <scheme val="minor"/>
      </rPr>
      <t>　　</t>
    </r>
    <phoneticPr fontId="1"/>
  </si>
  <si>
    <t>←</t>
    <phoneticPr fontId="1"/>
  </si>
  <si>
    <t>区分欄には、「高校」または「一般」と記入する。</t>
    <phoneticPr fontId="1"/>
  </si>
  <si>
    <t>⑤10人を超える場合は、別シートに入力願います。</t>
    <rPh sb="3" eb="4">
      <t>ニン</t>
    </rPh>
    <rPh sb="5" eb="6">
      <t>コ</t>
    </rPh>
    <rPh sb="8" eb="10">
      <t>バアイ</t>
    </rPh>
    <rPh sb="12" eb="13">
      <t>ベツ</t>
    </rPh>
    <rPh sb="17" eb="20">
      <t>ニュウリョクネガ</t>
    </rPh>
    <phoneticPr fontId="1"/>
  </si>
  <si>
    <t>※参加資格ごとにシート入力をお願います。</t>
    <rPh sb="1" eb="3">
      <t>サンカ</t>
    </rPh>
    <rPh sb="3" eb="5">
      <t>シカク</t>
    </rPh>
    <rPh sb="11" eb="13">
      <t>ニュウリョク</t>
    </rPh>
    <rPh sb="15" eb="16">
      <t>ネガ</t>
    </rPh>
    <phoneticPr fontId="1"/>
  </si>
  <si>
    <t>リ　レ　ー　　申　込　票</t>
    <rPh sb="7" eb="8">
      <t>サル</t>
    </rPh>
    <rPh sb="9" eb="10">
      <t>コミ</t>
    </rPh>
    <rPh sb="11" eb="12">
      <t>ヒョウ</t>
    </rPh>
    <phoneticPr fontId="34"/>
  </si>
  <si>
    <t>平塚市陸上競技協会</t>
    <rPh sb="0" eb="3">
      <t>ヒラツカシ</t>
    </rPh>
    <rPh sb="3" eb="5">
      <t>リクジョウ</t>
    </rPh>
    <rPh sb="5" eb="7">
      <t>キョウギ</t>
    </rPh>
    <rPh sb="7" eb="9">
      <t>キョウカイ</t>
    </rPh>
    <phoneticPr fontId="34"/>
  </si>
  <si>
    <t>種　目</t>
    <rPh sb="0" eb="1">
      <t>タネ</t>
    </rPh>
    <rPh sb="2" eb="3">
      <t>メ</t>
    </rPh>
    <phoneticPr fontId="34"/>
  </si>
  <si>
    <t>４ ×</t>
    <phoneticPr fontId="34"/>
  </si>
  <si>
    <t>ｍ リレー</t>
    <phoneticPr fontId="34"/>
  </si>
  <si>
    <t>性　別</t>
    <rPh sb="0" eb="1">
      <t>セイ</t>
    </rPh>
    <rPh sb="2" eb="3">
      <t>ベツ</t>
    </rPh>
    <phoneticPr fontId="34"/>
  </si>
  <si>
    <t>４ ×</t>
    <phoneticPr fontId="34"/>
  </si>
  <si>
    <t>男　　　女</t>
    <rPh sb="0" eb="1">
      <t>ダン</t>
    </rPh>
    <rPh sb="4" eb="5">
      <t>ジョ</t>
    </rPh>
    <phoneticPr fontId="34"/>
  </si>
  <si>
    <t>ナンバーカード</t>
    <phoneticPr fontId="34"/>
  </si>
  <si>
    <t>氏　　　　　　　　　名</t>
    <rPh sb="0" eb="1">
      <t>シ</t>
    </rPh>
    <rPh sb="10" eb="11">
      <t>メイ</t>
    </rPh>
    <phoneticPr fontId="34"/>
  </si>
  <si>
    <t>学年</t>
    <rPh sb="0" eb="2">
      <t>ガクネン</t>
    </rPh>
    <phoneticPr fontId="34"/>
  </si>
  <si>
    <t>所　属</t>
    <rPh sb="0" eb="1">
      <t>トコロ</t>
    </rPh>
    <rPh sb="2" eb="3">
      <t>ゾク</t>
    </rPh>
    <phoneticPr fontId="34"/>
  </si>
  <si>
    <t>前年・本年度の</t>
    <rPh sb="0" eb="2">
      <t>ゼンネン</t>
    </rPh>
    <rPh sb="3" eb="6">
      <t>ホンネンド</t>
    </rPh>
    <phoneticPr fontId="34"/>
  </si>
  <si>
    <t>備考</t>
    <rPh sb="0" eb="2">
      <t>ビコウ</t>
    </rPh>
    <phoneticPr fontId="34"/>
  </si>
  <si>
    <t>公認最高記録</t>
    <rPh sb="0" eb="2">
      <t>コウニン</t>
    </rPh>
    <rPh sb="2" eb="4">
      <t>サイコウ</t>
    </rPh>
    <rPh sb="4" eb="6">
      <t>キロク</t>
    </rPh>
    <phoneticPr fontId="34"/>
  </si>
  <si>
    <t>　＊性別は該当するものを○で囲み、男子は黒で女子は赤で記入　　</t>
    <rPh sb="2" eb="4">
      <t>セイベツ</t>
    </rPh>
    <rPh sb="5" eb="7">
      <t>ガイトウ</t>
    </rPh>
    <rPh sb="14" eb="15">
      <t>カコ</t>
    </rPh>
    <rPh sb="17" eb="19">
      <t>ダンシ</t>
    </rPh>
    <rPh sb="20" eb="21">
      <t>クロ</t>
    </rPh>
    <rPh sb="22" eb="24">
      <t>ジョシ</t>
    </rPh>
    <rPh sb="25" eb="26">
      <t>アカ</t>
    </rPh>
    <rPh sb="27" eb="29">
      <t>キニュウ</t>
    </rPh>
    <phoneticPr fontId="34"/>
  </si>
  <si>
    <t>４ ×</t>
    <phoneticPr fontId="34"/>
  </si>
  <si>
    <t>ナンバーカード</t>
    <phoneticPr fontId="34"/>
  </si>
  <si>
    <t>　＊性別は該当するものを○で囲み、男子は黒で女子は赤で記入　</t>
    <rPh sb="2" eb="4">
      <t>セイベツ</t>
    </rPh>
    <rPh sb="5" eb="7">
      <t>ガイトウ</t>
    </rPh>
    <rPh sb="14" eb="15">
      <t>カコ</t>
    </rPh>
    <rPh sb="17" eb="19">
      <t>ダンシ</t>
    </rPh>
    <rPh sb="20" eb="21">
      <t>クロ</t>
    </rPh>
    <rPh sb="22" eb="24">
      <t>ジョシ</t>
    </rPh>
    <rPh sb="25" eb="26">
      <t>アカ</t>
    </rPh>
    <rPh sb="27" eb="29">
      <t>キニュウ</t>
    </rPh>
    <phoneticPr fontId="34"/>
  </si>
  <si>
    <t>個　人　申　込　票</t>
    <rPh sb="0" eb="1">
      <t>コ</t>
    </rPh>
    <rPh sb="2" eb="3">
      <t>ジン</t>
    </rPh>
    <rPh sb="4" eb="5">
      <t>サル</t>
    </rPh>
    <rPh sb="6" eb="7">
      <t>コミ</t>
    </rPh>
    <rPh sb="8" eb="9">
      <t>ヒョウ</t>
    </rPh>
    <phoneticPr fontId="34"/>
  </si>
  <si>
    <t>種　　目</t>
    <rPh sb="0" eb="1">
      <t>タネ</t>
    </rPh>
    <rPh sb="3" eb="4">
      <t>メ</t>
    </rPh>
    <phoneticPr fontId="34"/>
  </si>
  <si>
    <t>性　　別</t>
    <rPh sb="0" eb="1">
      <t>セイ</t>
    </rPh>
    <rPh sb="3" eb="4">
      <t>ベツ</t>
    </rPh>
    <phoneticPr fontId="34"/>
  </si>
  <si>
    <t>男　　女</t>
    <rPh sb="0" eb="1">
      <t>オトコ</t>
    </rPh>
    <rPh sb="3" eb="4">
      <t>オンナ</t>
    </rPh>
    <phoneticPr fontId="34"/>
  </si>
  <si>
    <t>種　別</t>
    <rPh sb="0" eb="1">
      <t>タネ</t>
    </rPh>
    <rPh sb="2" eb="3">
      <t>ベツ</t>
    </rPh>
    <phoneticPr fontId="34"/>
  </si>
  <si>
    <t>高校　一般</t>
    <rPh sb="0" eb="2">
      <t>コウコウ</t>
    </rPh>
    <rPh sb="3" eb="5">
      <t>イッパン</t>
    </rPh>
    <phoneticPr fontId="34"/>
  </si>
  <si>
    <t>ナンバー
カード</t>
    <phoneticPr fontId="34"/>
  </si>
  <si>
    <t>ふりがな
氏　　名</t>
    <rPh sb="5" eb="6">
      <t>シ</t>
    </rPh>
    <rPh sb="8" eb="9">
      <t>メイ</t>
    </rPh>
    <phoneticPr fontId="34"/>
  </si>
  <si>
    <t>所　　属</t>
    <rPh sb="0" eb="1">
      <t>ショ</t>
    </rPh>
    <rPh sb="3" eb="4">
      <t>ゾク</t>
    </rPh>
    <phoneticPr fontId="34"/>
  </si>
  <si>
    <t>登録番号</t>
    <rPh sb="0" eb="2">
      <t>トウロク</t>
    </rPh>
    <rPh sb="2" eb="4">
      <t>バンゴウ</t>
    </rPh>
    <phoneticPr fontId="34"/>
  </si>
  <si>
    <t>最高記録</t>
    <rPh sb="0" eb="2">
      <t>サイコウ</t>
    </rPh>
    <rPh sb="2" eb="4">
      <t>キロク</t>
    </rPh>
    <phoneticPr fontId="34"/>
  </si>
  <si>
    <t>備　　考</t>
    <rPh sb="0" eb="1">
      <t>ソナエ</t>
    </rPh>
    <rPh sb="3" eb="4">
      <t>コウ</t>
    </rPh>
    <phoneticPr fontId="34"/>
  </si>
  <si>
    <t>大 会 名</t>
    <rPh sb="0" eb="1">
      <t>ダイ</t>
    </rPh>
    <rPh sb="2" eb="3">
      <t>カイ</t>
    </rPh>
    <rPh sb="4" eb="5">
      <t>メイ</t>
    </rPh>
    <phoneticPr fontId="34"/>
  </si>
  <si>
    <t>平塚選手権　対抗</t>
    <rPh sb="0" eb="2">
      <t>ヒラツカ</t>
    </rPh>
    <rPh sb="2" eb="5">
      <t>センシュケン</t>
    </rPh>
    <rPh sb="6" eb="8">
      <t>タイコウ</t>
    </rPh>
    <phoneticPr fontId="34"/>
  </si>
  <si>
    <t>平塚選手権　オープン</t>
    <rPh sb="0" eb="2">
      <t>ヒラツカ</t>
    </rPh>
    <rPh sb="2" eb="5">
      <t>センシュケン</t>
    </rPh>
    <phoneticPr fontId="34"/>
  </si>
  <si>
    <t>第　　回ナイター</t>
    <rPh sb="0" eb="1">
      <t>ダイ</t>
    </rPh>
    <rPh sb="3" eb="4">
      <t>カイ</t>
    </rPh>
    <phoneticPr fontId="34"/>
  </si>
  <si>
    <t>　＊性別・大会名の該当するものに○、男子は黒で女子は赤で記入</t>
    <rPh sb="2" eb="4">
      <t>セイベツ</t>
    </rPh>
    <rPh sb="5" eb="7">
      <t>タイカイ</t>
    </rPh>
    <rPh sb="7" eb="8">
      <t>メイ</t>
    </rPh>
    <rPh sb="9" eb="11">
      <t>ガイトウ</t>
    </rPh>
    <rPh sb="18" eb="20">
      <t>ダンシ</t>
    </rPh>
    <rPh sb="21" eb="22">
      <t>クロ</t>
    </rPh>
    <rPh sb="23" eb="25">
      <t>ジョシ</t>
    </rPh>
    <rPh sb="26" eb="27">
      <t>アカ</t>
    </rPh>
    <rPh sb="28" eb="30">
      <t>キニュウ</t>
    </rPh>
    <phoneticPr fontId="34"/>
  </si>
  <si>
    <t>参加確認</t>
    <rPh sb="0" eb="2">
      <t>サンカ</t>
    </rPh>
    <rPh sb="2" eb="4">
      <t>カクニン</t>
    </rPh>
    <phoneticPr fontId="34"/>
  </si>
  <si>
    <t>○</t>
    <phoneticPr fontId="34"/>
  </si>
  <si>
    <t>※データ入力の場合、種目はプルダウンから選択できます。印刷する際、印刷範囲にご注意ください（当初は3ページ設定）</t>
    <rPh sb="27" eb="29">
      <t>インサツ</t>
    </rPh>
    <rPh sb="31" eb="32">
      <t>サイ</t>
    </rPh>
    <rPh sb="33" eb="35">
      <t>インサツ</t>
    </rPh>
    <rPh sb="35" eb="37">
      <t>ハンイ</t>
    </rPh>
    <rPh sb="39" eb="41">
      <t>チュウイ</t>
    </rPh>
    <rPh sb="46" eb="48">
      <t>トウショ</t>
    </rPh>
    <rPh sb="53" eb="55">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</si>
</sst>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4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u val="double"/>
      <sz val="18"/>
      <color theme="1"/>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u/>
      <sz val="12"/>
      <color theme="1"/>
      <name val="ＭＳ Ｐゴシック"/>
      <family val="2"/>
      <charset val="128"/>
      <scheme val="minor"/>
    </font>
    <font>
      <u val="double"/>
      <sz val="18"/>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8"/>
      <color theme="1"/>
      <name val="ＭＳ Ｐゴシック"/>
      <family val="3"/>
      <charset val="128"/>
      <scheme val="minor"/>
    </font>
    <font>
      <sz val="12"/>
      <color theme="1"/>
      <name val="ＭＳ 明朝"/>
      <family val="1"/>
      <charset val="128"/>
    </font>
    <font>
      <sz val="11"/>
      <color rgb="FFFF0000"/>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b/>
      <sz val="9"/>
      <color rgb="FFFF0000"/>
      <name val="ＭＳ Ｐゴシック"/>
      <family val="3"/>
      <charset val="128"/>
      <scheme val="minor"/>
    </font>
    <font>
      <b/>
      <sz val="12"/>
      <color theme="1"/>
      <name val="ＭＳ Ｐゴシック"/>
      <family val="3"/>
      <charset val="128"/>
      <scheme val="minor"/>
    </font>
    <font>
      <b/>
      <sz val="10"/>
      <color rgb="FFFF0000"/>
      <name val="ＭＳ Ｐゴシック"/>
      <family val="3"/>
      <charset val="128"/>
      <scheme val="minor"/>
    </font>
    <font>
      <sz val="10"/>
      <color theme="1"/>
      <name val="ＭＳ Ｐゴシック"/>
      <family val="2"/>
      <charset val="128"/>
      <scheme val="minor"/>
    </font>
    <font>
      <sz val="10"/>
      <color theme="1"/>
      <name val="ＭＳ ゴシック"/>
      <family val="3"/>
      <charset val="128"/>
    </font>
    <font>
      <b/>
      <sz val="11"/>
      <color theme="1"/>
      <name val="ＭＳ Ｐゴシック"/>
      <family val="3"/>
      <charset val="128"/>
      <scheme val="minor"/>
    </font>
    <font>
      <u/>
      <sz val="9"/>
      <color theme="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0"/>
      <color theme="1"/>
      <name val="ＭＳ Ｐゴシック"/>
      <family val="3"/>
      <charset val="128"/>
    </font>
    <font>
      <sz val="8"/>
      <color theme="1"/>
      <name val="ＭＳ Ｐゴシック"/>
      <family val="3"/>
      <charset val="128"/>
      <scheme val="minor"/>
    </font>
    <font>
      <b/>
      <sz val="14"/>
      <color rgb="FFFF0000"/>
      <name val="ＭＳ Ｐゴシック"/>
      <family val="3"/>
      <charset val="128"/>
      <scheme val="minor"/>
    </font>
    <font>
      <b/>
      <sz val="14"/>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16"/>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dotted">
        <color indexed="64"/>
      </right>
      <top style="thin">
        <color auto="1"/>
      </top>
      <bottom style="thin">
        <color auto="1"/>
      </bottom>
      <diagonal/>
    </border>
    <border>
      <left style="dotted">
        <color indexed="64"/>
      </left>
      <right style="dotted">
        <color indexed="64"/>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hair">
        <color auto="1"/>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88">
    <xf numFmtId="0" fontId="0" fillId="0" borderId="0" xfId="0">
      <alignment vertical="center"/>
    </xf>
    <xf numFmtId="0" fontId="0" fillId="0" borderId="1" xfId="0" applyBorder="1">
      <alignment vertical="center"/>
    </xf>
    <xf numFmtId="0" fontId="2" fillId="0" borderId="0" xfId="0" applyFont="1" applyAlignment="1">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1" xfId="0" applyFont="1" applyBorder="1" applyAlignment="1">
      <alignment horizontal="center" vertical="center" wrapText="1"/>
    </xf>
    <xf numFmtId="0" fontId="6" fillId="0" borderId="0" xfId="0" applyFont="1">
      <alignment vertical="center"/>
    </xf>
    <xf numFmtId="0" fontId="11" fillId="0" borderId="0" xfId="0" applyFont="1" applyAlignment="1">
      <alignment vertical="center"/>
    </xf>
    <xf numFmtId="0" fontId="7" fillId="0" borderId="0" xfId="0" applyFont="1" applyAlignment="1">
      <alignment vertical="center"/>
    </xf>
    <xf numFmtId="0" fontId="6" fillId="0" borderId="3" xfId="0" applyFont="1" applyBorder="1">
      <alignmen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6" fillId="0" borderId="10"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14" fillId="0" borderId="1" xfId="0" applyFont="1" applyBorder="1" applyAlignment="1">
      <alignment horizontal="center" vertical="center"/>
    </xf>
    <xf numFmtId="0" fontId="3" fillId="0" borderId="0" xfId="0" applyFont="1" applyAlignment="1">
      <alignment horizontal="left" vertical="center"/>
    </xf>
    <xf numFmtId="0" fontId="15" fillId="0" borderId="0" xfId="0" applyFont="1" applyAlignment="1">
      <alignment horizontal="right" vertical="center"/>
    </xf>
    <xf numFmtId="0" fontId="7" fillId="0" borderId="8" xfId="0" applyFont="1" applyBorder="1" applyAlignment="1">
      <alignment horizontal="right" vertical="center"/>
    </xf>
    <xf numFmtId="0" fontId="6" fillId="0" borderId="14" xfId="0" applyFont="1" applyBorder="1" applyAlignment="1">
      <alignment horizontal="right" vertical="center"/>
    </xf>
    <xf numFmtId="0" fontId="6" fillId="0" borderId="10" xfId="0" applyFont="1" applyFill="1" applyBorder="1" applyAlignment="1">
      <alignment horizontal="right" vertical="center"/>
    </xf>
    <xf numFmtId="0" fontId="16" fillId="0" borderId="0" xfId="0" applyFont="1">
      <alignment vertical="center"/>
    </xf>
    <xf numFmtId="0" fontId="2" fillId="0" borderId="10"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6" fillId="0" borderId="8"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 xfId="0" applyBorder="1" applyAlignment="1">
      <alignment horizontal="center" vertical="center"/>
    </xf>
    <xf numFmtId="0" fontId="14" fillId="0" borderId="0" xfId="0" applyFont="1" applyFill="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38" fontId="0" fillId="0" borderId="0" xfId="0" applyNumberFormat="1">
      <alignment vertical="center"/>
    </xf>
    <xf numFmtId="0" fontId="19" fillId="2" borderId="1" xfId="0" applyFont="1" applyFill="1" applyBorder="1" applyAlignment="1">
      <alignment horizontal="center" vertical="center" wrapText="1"/>
    </xf>
    <xf numFmtId="0" fontId="0" fillId="0" borderId="0" xfId="0" applyAlignment="1">
      <alignment horizontal="left" vertical="center"/>
    </xf>
    <xf numFmtId="0" fontId="8"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 xfId="0" applyFont="1" applyFill="1" applyBorder="1" applyAlignment="1">
      <alignment horizontal="center" vertical="center" wrapText="1"/>
    </xf>
    <xf numFmtId="0" fontId="21" fillId="3" borderId="1" xfId="0" applyFont="1" applyFill="1" applyBorder="1">
      <alignment vertical="center"/>
    </xf>
    <xf numFmtId="0" fontId="14" fillId="3" borderId="3" xfId="0" applyFont="1" applyFill="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176" fontId="6" fillId="0" borderId="15"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6" fillId="0" borderId="5" xfId="0" applyNumberFormat="1" applyFont="1" applyBorder="1" applyAlignment="1">
      <alignment vertical="center"/>
    </xf>
    <xf numFmtId="0" fontId="0" fillId="0" borderId="0" xfId="0" applyFont="1" applyAlignment="1">
      <alignment horizontal="left" vertical="center"/>
    </xf>
    <xf numFmtId="0" fontId="0" fillId="0" borderId="0" xfId="0" applyAlignment="1">
      <alignment horizontal="center" vertical="center"/>
    </xf>
    <xf numFmtId="38" fontId="0" fillId="0" borderId="1" xfId="1" applyFont="1" applyBorder="1">
      <alignment vertical="center"/>
    </xf>
    <xf numFmtId="38" fontId="0" fillId="0" borderId="1" xfId="1" applyFont="1" applyBorder="1" applyAlignment="1">
      <alignment horizontal="center" vertical="center"/>
    </xf>
    <xf numFmtId="38" fontId="0" fillId="0" borderId="0" xfId="1" applyFont="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right" vertical="center"/>
    </xf>
    <xf numFmtId="0" fontId="3"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left" vertical="center"/>
    </xf>
    <xf numFmtId="0" fontId="14" fillId="3" borderId="11" xfId="0" applyFont="1" applyFill="1" applyBorder="1" applyAlignment="1">
      <alignment horizontal="center" vertical="center"/>
    </xf>
    <xf numFmtId="0" fontId="23"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0" xfId="0" applyFont="1" applyAlignment="1">
      <alignment horizontal="center" vertical="center"/>
    </xf>
    <xf numFmtId="38" fontId="6" fillId="0" borderId="2" xfId="1" applyFont="1" applyBorder="1" applyAlignment="1">
      <alignment horizontal="right" vertical="center"/>
    </xf>
    <xf numFmtId="0" fontId="24" fillId="0" borderId="0" xfId="0" applyFont="1" applyAlignment="1">
      <alignment horizontal="center" vertical="center"/>
    </xf>
    <xf numFmtId="0" fontId="25" fillId="0" borderId="0" xfId="0" applyFont="1">
      <alignment vertical="center"/>
    </xf>
    <xf numFmtId="0" fontId="14" fillId="2" borderId="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8" fillId="3" borderId="11" xfId="0" applyFont="1" applyFill="1" applyBorder="1" applyAlignment="1">
      <alignment horizontal="center" vertical="center"/>
    </xf>
    <xf numFmtId="0" fontId="8" fillId="2"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3" xfId="0" applyFont="1" applyBorder="1" applyAlignment="1">
      <alignment horizontal="right" vertical="center"/>
    </xf>
    <xf numFmtId="0" fontId="0" fillId="0" borderId="1" xfId="0" applyBorder="1" applyAlignment="1">
      <alignment horizontal="center" vertical="center"/>
    </xf>
    <xf numFmtId="38" fontId="0" fillId="0" borderId="1" xfId="1" applyFont="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14" fillId="0" borderId="0" xfId="0" applyFont="1" applyAlignment="1">
      <alignment vertical="top"/>
    </xf>
    <xf numFmtId="0" fontId="2" fillId="0" borderId="0" xfId="0" applyFont="1" applyFill="1" applyBorder="1" applyAlignment="1">
      <alignment horizontal="center" vertical="center"/>
    </xf>
    <xf numFmtId="0" fontId="27" fillId="0" borderId="0" xfId="0" applyFont="1" applyAlignment="1">
      <alignment vertical="center"/>
    </xf>
    <xf numFmtId="0" fontId="2" fillId="0" borderId="0" xfId="0" applyFont="1" applyFill="1" applyBorder="1" applyAlignment="1">
      <alignment vertical="center"/>
    </xf>
    <xf numFmtId="0" fontId="14" fillId="0" borderId="0" xfId="0" applyFont="1">
      <alignment vertical="center"/>
    </xf>
    <xf numFmtId="0" fontId="8" fillId="0" borderId="0" xfId="0" applyFont="1" applyAlignment="1">
      <alignment vertical="center"/>
    </xf>
    <xf numFmtId="0" fontId="8" fillId="0" borderId="0" xfId="0" applyFont="1" applyFill="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38" fontId="0" fillId="0" borderId="1" xfId="1" applyFont="1" applyBorder="1" applyAlignment="1">
      <alignment horizontal="right" vertical="center"/>
    </xf>
    <xf numFmtId="0" fontId="13" fillId="0" borderId="0" xfId="0" applyFont="1" applyAlignment="1">
      <alignment horizontal="center" vertical="center"/>
    </xf>
    <xf numFmtId="176" fontId="6" fillId="0" borderId="4" xfId="0" applyNumberFormat="1" applyFont="1" applyBorder="1" applyAlignment="1">
      <alignment horizontal="right" vertical="center"/>
    </xf>
    <xf numFmtId="0" fontId="0" fillId="0" borderId="13"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4" fillId="3" borderId="3" xfId="0" applyFont="1" applyFill="1" applyBorder="1" applyAlignment="1">
      <alignment horizontal="center" vertical="center"/>
    </xf>
    <xf numFmtId="0" fontId="6" fillId="0" borderId="2" xfId="0" applyFont="1" applyBorder="1" applyAlignment="1">
      <alignment horizontal="right" vertical="center"/>
    </xf>
    <xf numFmtId="0" fontId="14" fillId="3" borderId="1" xfId="0" applyFont="1" applyFill="1" applyBorder="1" applyAlignment="1">
      <alignment horizontal="center" vertical="center"/>
    </xf>
    <xf numFmtId="0" fontId="2"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38" fontId="6" fillId="0" borderId="2" xfId="1" applyFont="1" applyBorder="1" applyAlignment="1">
      <alignment horizontal="right" vertical="center"/>
    </xf>
    <xf numFmtId="0" fontId="6" fillId="0" borderId="4" xfId="0" applyFont="1" applyBorder="1" applyAlignment="1">
      <alignment horizontal="center" vertical="center"/>
    </xf>
    <xf numFmtId="0" fontId="17" fillId="0" borderId="0" xfId="0" applyFont="1">
      <alignment vertical="center"/>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lignment vertical="center"/>
    </xf>
    <xf numFmtId="0" fontId="0" fillId="0" borderId="1" xfId="0" applyBorder="1" applyAlignment="1">
      <alignment horizontal="center" vertical="center"/>
    </xf>
    <xf numFmtId="0" fontId="29" fillId="0" borderId="0" xfId="0" applyFont="1">
      <alignment vertical="center"/>
    </xf>
    <xf numFmtId="0" fontId="30" fillId="0" borderId="0" xfId="0" applyFont="1">
      <alignment vertical="center"/>
    </xf>
    <xf numFmtId="38" fontId="0" fillId="0" borderId="1" xfId="0" applyNumberFormat="1" applyBorder="1" applyAlignment="1">
      <alignment horizontal="center" vertical="center"/>
    </xf>
    <xf numFmtId="0" fontId="8" fillId="0" borderId="0" xfId="0" applyFont="1" applyFill="1" applyBorder="1" applyAlignment="1">
      <alignment horizontal="left" vertical="center"/>
    </xf>
    <xf numFmtId="0" fontId="32" fillId="0" borderId="0" xfId="0" applyFont="1" applyAlignment="1">
      <alignment horizontal="center" vertical="center"/>
    </xf>
    <xf numFmtId="0" fontId="19" fillId="0" borderId="0" xfId="0" applyFont="1" applyAlignment="1">
      <alignment horizontal="center" vertical="center"/>
    </xf>
    <xf numFmtId="0" fontId="0" fillId="0" borderId="0" xfId="0" applyFont="1">
      <alignment vertical="center"/>
    </xf>
    <xf numFmtId="0" fontId="15" fillId="0" borderId="13" xfId="0" applyFont="1" applyBorder="1" applyAlignment="1">
      <alignment horizontal="center" vertical="center"/>
    </xf>
    <xf numFmtId="0" fontId="0" fillId="0" borderId="5" xfId="0" applyBorder="1" applyAlignment="1">
      <alignment horizontal="center" vertical="center"/>
    </xf>
    <xf numFmtId="0" fontId="2" fillId="0" borderId="5" xfId="0" applyFont="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7" fillId="0" borderId="1" xfId="0" applyFont="1" applyBorder="1" applyAlignment="1">
      <alignment horizontal="center"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10"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horizontal="center" vertical="center" wrapText="1"/>
    </xf>
    <xf numFmtId="0" fontId="6" fillId="0" borderId="9" xfId="0" applyFont="1" applyBorder="1" applyAlignment="1">
      <alignment horizontal="center" vertical="center"/>
    </xf>
    <xf numFmtId="0" fontId="6" fillId="0" borderId="13" xfId="0" applyFont="1" applyBorder="1" applyAlignment="1">
      <alignment horizontal="center" vertical="center"/>
    </xf>
    <xf numFmtId="38" fontId="6" fillId="0" borderId="7" xfId="1" applyFont="1" applyBorder="1" applyAlignment="1">
      <alignment horizontal="right" vertical="center"/>
    </xf>
    <xf numFmtId="38" fontId="6" fillId="0" borderId="5" xfId="1" applyFont="1" applyBorder="1" applyAlignment="1">
      <alignment horizontal="right" vertical="center"/>
    </xf>
    <xf numFmtId="0" fontId="2" fillId="0" borderId="0" xfId="0" applyFont="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38" fontId="6" fillId="0" borderId="9" xfId="1" applyFont="1" applyBorder="1" applyAlignment="1">
      <alignment horizontal="right" vertical="center"/>
    </xf>
    <xf numFmtId="38" fontId="6" fillId="0" borderId="13" xfId="1" applyFont="1" applyBorder="1" applyAlignment="1">
      <alignment horizontal="right" vertical="center"/>
    </xf>
    <xf numFmtId="0" fontId="2" fillId="0" borderId="0"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 xfId="0" applyFont="1" applyBorder="1" applyAlignment="1">
      <alignment horizontal="center" vertical="center"/>
    </xf>
    <xf numFmtId="38" fontId="6" fillId="0" borderId="2" xfId="1" applyFont="1" applyBorder="1" applyAlignment="1">
      <alignment horizontal="right" vertical="center"/>
    </xf>
    <xf numFmtId="38" fontId="6" fillId="0" borderId="3" xfId="1"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5" xfId="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38" fontId="0" fillId="0" borderId="1" xfId="1" applyFont="1" applyBorder="1" applyAlignment="1">
      <alignment horizontal="right" vertical="center"/>
    </xf>
    <xf numFmtId="0" fontId="13" fillId="0" borderId="0" xfId="0" applyFont="1" applyAlignment="1">
      <alignment horizontal="center" vertical="center"/>
    </xf>
    <xf numFmtId="38" fontId="0" fillId="0" borderId="5" xfId="1" applyFont="1" applyBorder="1" applyAlignment="1">
      <alignment horizontal="right" vertical="center"/>
    </xf>
    <xf numFmtId="38" fontId="0" fillId="0" borderId="0" xfId="1" applyFont="1" applyBorder="1" applyAlignment="1">
      <alignment horizontal="right" vertical="center"/>
    </xf>
    <xf numFmtId="0" fontId="0" fillId="0" borderId="0" xfId="0" applyAlignment="1">
      <alignment horizontal="center" vertical="center"/>
    </xf>
    <xf numFmtId="38" fontId="0" fillId="0" borderId="1" xfId="0" applyNumberFormat="1" applyBorder="1" applyAlignment="1">
      <alignment horizontal="right" vertical="center"/>
    </xf>
    <xf numFmtId="0" fontId="0" fillId="0" borderId="1" xfId="0" applyBorder="1" applyAlignment="1">
      <alignment horizontal="right" vertical="center"/>
    </xf>
    <xf numFmtId="38" fontId="0" fillId="0" borderId="0" xfId="0" applyNumberFormat="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xf>
    <xf numFmtId="176" fontId="6" fillId="0" borderId="4" xfId="0" applyNumberFormat="1" applyFont="1" applyBorder="1" applyAlignment="1">
      <alignment horizontal="right" vertical="center"/>
    </xf>
    <xf numFmtId="176" fontId="20" fillId="0" borderId="2" xfId="0" applyNumberFormat="1" applyFont="1" applyBorder="1" applyAlignment="1">
      <alignment horizontal="right" vertical="center"/>
    </xf>
    <xf numFmtId="176" fontId="20" fillId="0" borderId="4"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13" xfId="0" applyNumberFormat="1" applyFont="1" applyBorder="1" applyAlignment="1">
      <alignment horizontal="righ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center" vertical="center"/>
    </xf>
    <xf numFmtId="0" fontId="3" fillId="0" borderId="13" xfId="0" applyFont="1" applyBorder="1" applyAlignment="1">
      <alignment horizontal="center" vertical="center"/>
    </xf>
    <xf numFmtId="176" fontId="20" fillId="0" borderId="2" xfId="1" applyNumberFormat="1" applyFont="1" applyBorder="1" applyAlignment="1">
      <alignment horizontal="right" vertical="center"/>
    </xf>
    <xf numFmtId="176" fontId="20" fillId="0" borderId="4" xfId="1" applyNumberFormat="1" applyFont="1" applyBorder="1" applyAlignment="1">
      <alignment horizontal="right" vertical="center"/>
    </xf>
    <xf numFmtId="0" fontId="6" fillId="0" borderId="0" xfId="0" applyFont="1" applyBorder="1" applyAlignment="1">
      <alignment horizontal="center" vertical="center"/>
    </xf>
    <xf numFmtId="0" fontId="14" fillId="0" borderId="4" xfId="0"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33"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7"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6" fillId="0" borderId="5"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0" fontId="35" fillId="0" borderId="0" xfId="0" applyFont="1" applyAlignment="1">
      <alignment vertical="center"/>
    </xf>
    <xf numFmtId="0" fontId="35" fillId="0" borderId="0" xfId="0" applyFont="1" applyBorder="1" applyAlignment="1">
      <alignment horizontal="center" vertical="center"/>
    </xf>
    <xf numFmtId="0" fontId="35" fillId="0" borderId="9" xfId="0" applyFont="1" applyBorder="1" applyAlignment="1">
      <alignment horizontal="center" vertical="center"/>
    </xf>
    <xf numFmtId="0" fontId="35" fillId="0" borderId="13" xfId="0" applyFont="1" applyBorder="1" applyAlignment="1">
      <alignment horizontal="center" vertical="center"/>
    </xf>
    <xf numFmtId="0" fontId="35" fillId="0" borderId="10" xfId="0" applyFont="1" applyBorder="1" applyAlignment="1">
      <alignment horizontal="center" vertical="center"/>
    </xf>
    <xf numFmtId="0" fontId="36" fillId="0" borderId="13"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vertical="center"/>
    </xf>
    <xf numFmtId="0" fontId="36" fillId="0" borderId="1" xfId="0" applyFont="1" applyBorder="1" applyAlignment="1">
      <alignment horizontal="center" vertical="center"/>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1" xfId="0" applyFont="1" applyBorder="1" applyAlignment="1">
      <alignment horizontal="center" vertical="center"/>
    </xf>
    <xf numFmtId="0" fontId="39" fillId="0" borderId="7" xfId="0" applyFont="1" applyBorder="1" applyAlignment="1">
      <alignment horizontal="center" vertical="center" textRotation="255"/>
    </xf>
    <xf numFmtId="0" fontId="39" fillId="0" borderId="5" xfId="0" applyFont="1" applyBorder="1" applyAlignment="1">
      <alignment horizontal="center" vertical="center" textRotation="255"/>
    </xf>
    <xf numFmtId="0" fontId="39" fillId="0" borderId="8" xfId="0" applyFont="1" applyBorder="1" applyAlignment="1">
      <alignment horizontal="center" vertical="center" textRotation="255"/>
    </xf>
    <xf numFmtId="0" fontId="35" fillId="0" borderId="0" xfId="0" applyFont="1" applyBorder="1" applyAlignment="1">
      <alignment horizontal="center" vertical="center" wrapText="1"/>
    </xf>
    <xf numFmtId="0" fontId="39" fillId="0" borderId="21" xfId="0" applyFont="1" applyBorder="1" applyAlignment="1">
      <alignment horizontal="center" vertical="center" textRotation="255"/>
    </xf>
    <xf numFmtId="0" fontId="39" fillId="0" borderId="0" xfId="0" applyFont="1" applyBorder="1" applyAlignment="1">
      <alignment horizontal="center" vertical="center" textRotation="255"/>
    </xf>
    <xf numFmtId="0" fontId="39" fillId="0" borderId="14" xfId="0" applyFont="1" applyBorder="1" applyAlignment="1">
      <alignment horizontal="center" vertical="center" textRotation="255"/>
    </xf>
    <xf numFmtId="0" fontId="39" fillId="0" borderId="9" xfId="0" applyFont="1" applyBorder="1" applyAlignment="1">
      <alignment horizontal="center" vertical="center" textRotation="255"/>
    </xf>
    <xf numFmtId="0" fontId="39" fillId="0" borderId="13" xfId="0" applyFont="1" applyBorder="1" applyAlignment="1">
      <alignment horizontal="center" vertical="center" textRotation="255"/>
    </xf>
    <xf numFmtId="0" fontId="39" fillId="0" borderId="10" xfId="0" applyFont="1" applyBorder="1" applyAlignment="1">
      <alignment horizontal="center" vertical="center" textRotation="255"/>
    </xf>
    <xf numFmtId="0" fontId="37" fillId="0" borderId="7" xfId="0" applyFont="1" applyBorder="1" applyAlignment="1">
      <alignment horizontal="center" vertical="center"/>
    </xf>
    <xf numFmtId="0" fontId="37" fillId="0" borderId="5" xfId="0" applyFont="1" applyBorder="1" applyAlignment="1">
      <alignment horizontal="center" vertical="center"/>
    </xf>
    <xf numFmtId="0" fontId="37" fillId="0" borderId="8"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7" fillId="0" borderId="6" xfId="0" applyFont="1" applyBorder="1" applyAlignment="1">
      <alignment horizontal="center" vertical="center"/>
    </xf>
    <xf numFmtId="0" fontId="37" fillId="0" borderId="9" xfId="0" applyFont="1" applyBorder="1" applyAlignment="1">
      <alignment horizontal="center" vertical="center"/>
    </xf>
    <xf numFmtId="0" fontId="37" fillId="0" borderId="13" xfId="0" applyFont="1" applyBorder="1" applyAlignment="1">
      <alignment horizontal="center" vertical="center"/>
    </xf>
    <xf numFmtId="0" fontId="37"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7" fillId="0" borderId="22" xfId="0" applyFont="1" applyBorder="1" applyAlignment="1">
      <alignment horizontal="center" vertical="center"/>
    </xf>
    <xf numFmtId="0" fontId="37" fillId="0" borderId="5" xfId="0" applyFont="1" applyBorder="1" applyAlignment="1">
      <alignment horizontal="left" vertical="center"/>
    </xf>
    <xf numFmtId="0" fontId="37" fillId="0" borderId="0" xfId="0" applyFont="1" applyAlignment="1">
      <alignment vertical="center"/>
    </xf>
    <xf numFmtId="0" fontId="37"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vertical="center"/>
    </xf>
    <xf numFmtId="0" fontId="33" fillId="0" borderId="0" xfId="0"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0" xfId="0" applyFont="1" applyBorder="1" applyAlignment="1">
      <alignment horizontal="center" vertical="center" shrinkToFit="1"/>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5" fillId="0" borderId="0" xfId="0" applyFont="1" applyAlignment="1">
      <alignment horizontal="center" vertical="center"/>
    </xf>
    <xf numFmtId="0" fontId="0" fillId="0" borderId="1" xfId="0" applyBorder="1" applyAlignment="1">
      <alignment horizontal="center" vertical="center" wrapText="1"/>
    </xf>
    <xf numFmtId="0" fontId="40"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zoomScaleNormal="100" workbookViewId="0">
      <selection activeCell="D2" sqref="D2:J2"/>
    </sheetView>
  </sheetViews>
  <sheetFormatPr defaultRowHeight="13.5" x14ac:dyDescent="0.15"/>
  <cols>
    <col min="1" max="1" width="2.875" customWidth="1"/>
    <col min="2" max="2" width="8.75" customWidth="1"/>
    <col min="3" max="3" width="4.125" customWidth="1"/>
    <col min="4" max="6" width="5" customWidth="1"/>
    <col min="7" max="8" width="4.125" customWidth="1"/>
    <col min="9" max="9" width="4.25" customWidth="1"/>
    <col min="10" max="10" width="7.25" customWidth="1"/>
    <col min="11" max="11" width="4.125" customWidth="1"/>
    <col min="12" max="13" width="8.5" customWidth="1"/>
    <col min="14" max="15" width="4.5" customWidth="1"/>
    <col min="16" max="16" width="5.625" customWidth="1"/>
    <col min="17" max="17" width="3.75" customWidth="1"/>
    <col min="18" max="19" width="4.875" customWidth="1"/>
    <col min="20" max="24" width="6.75" customWidth="1"/>
    <col min="25" max="25" width="9" style="61"/>
  </cols>
  <sheetData>
    <row r="1" spans="1:26" ht="27" customHeight="1" x14ac:dyDescent="0.15">
      <c r="A1" s="51"/>
      <c r="B1" s="73" t="s">
        <v>83</v>
      </c>
      <c r="C1" s="139"/>
      <c r="D1" s="139"/>
      <c r="E1" s="139"/>
      <c r="F1" s="75" t="s">
        <v>82</v>
      </c>
      <c r="G1" s="75"/>
      <c r="H1" s="74"/>
      <c r="I1" s="74"/>
      <c r="J1" s="51"/>
      <c r="K1" s="51"/>
      <c r="L1" s="51"/>
      <c r="M1" s="51"/>
      <c r="N1" s="51"/>
      <c r="O1" s="51"/>
      <c r="P1" s="51"/>
      <c r="Q1" s="9"/>
    </row>
    <row r="2" spans="1:26" ht="28.5" customHeight="1" x14ac:dyDescent="0.15">
      <c r="A2" s="162" t="s">
        <v>0</v>
      </c>
      <c r="B2" s="163"/>
      <c r="C2" s="164"/>
      <c r="D2" s="156"/>
      <c r="E2" s="157"/>
      <c r="F2" s="157"/>
      <c r="G2" s="157"/>
      <c r="H2" s="157"/>
      <c r="I2" s="157"/>
      <c r="J2" s="158"/>
      <c r="K2" s="154" t="s">
        <v>130</v>
      </c>
      <c r="L2" s="155"/>
      <c r="M2" s="159"/>
      <c r="N2" s="160"/>
      <c r="O2" s="160"/>
      <c r="P2" s="160"/>
      <c r="Q2" s="161"/>
      <c r="R2" s="128" t="s">
        <v>133</v>
      </c>
      <c r="S2" s="129" t="s">
        <v>152</v>
      </c>
    </row>
    <row r="3" spans="1:26" ht="28.5" customHeight="1" x14ac:dyDescent="0.15">
      <c r="A3" s="165" t="s">
        <v>1</v>
      </c>
      <c r="B3" s="166"/>
      <c r="C3" s="167"/>
      <c r="D3" s="168"/>
      <c r="E3" s="168"/>
      <c r="F3" s="168"/>
      <c r="G3" s="168"/>
      <c r="H3" s="168"/>
      <c r="I3" s="168"/>
      <c r="J3" s="168"/>
      <c r="K3" s="168"/>
      <c r="L3" s="168"/>
      <c r="M3" s="168"/>
      <c r="N3" s="168"/>
      <c r="O3" s="168"/>
      <c r="P3" s="168"/>
      <c r="Q3" s="168"/>
      <c r="R3" s="127"/>
      <c r="S3" s="130" t="s">
        <v>132</v>
      </c>
    </row>
    <row r="4" spans="1:26" ht="28.5" customHeight="1" x14ac:dyDescent="0.15">
      <c r="A4" s="165" t="s">
        <v>2</v>
      </c>
      <c r="B4" s="166"/>
      <c r="C4" s="167"/>
      <c r="D4" s="170"/>
      <c r="E4" s="171"/>
      <c r="F4" s="171"/>
      <c r="G4" s="171"/>
      <c r="H4" s="171"/>
      <c r="I4" s="171"/>
      <c r="J4" s="29" t="s">
        <v>3</v>
      </c>
      <c r="K4" s="169" t="s">
        <v>114</v>
      </c>
      <c r="L4" s="166"/>
      <c r="M4" s="168"/>
      <c r="N4" s="168"/>
      <c r="O4" s="168"/>
      <c r="P4" s="168"/>
      <c r="Q4" s="168"/>
    </row>
    <row r="5" spans="1:26" ht="17.25" customHeight="1" x14ac:dyDescent="0.15">
      <c r="A5" s="141" t="s">
        <v>135</v>
      </c>
      <c r="B5" s="141"/>
      <c r="C5" s="141"/>
      <c r="D5" s="141"/>
      <c r="E5" s="141"/>
      <c r="F5" s="141"/>
      <c r="G5" s="141"/>
      <c r="H5" s="141"/>
      <c r="I5" s="141"/>
      <c r="J5" s="141"/>
      <c r="K5" s="141"/>
      <c r="L5" s="141"/>
      <c r="M5" s="141"/>
      <c r="N5" s="141"/>
      <c r="O5" s="141"/>
      <c r="P5" s="141"/>
      <c r="Q5" s="141"/>
      <c r="S5" s="132"/>
      <c r="T5" s="132" t="s">
        <v>134</v>
      </c>
    </row>
    <row r="6" spans="1:26" ht="17.25" customHeight="1" x14ac:dyDescent="0.15">
      <c r="A6" s="103"/>
      <c r="B6" s="104" t="s">
        <v>10</v>
      </c>
      <c r="C6" s="105" t="s">
        <v>111</v>
      </c>
      <c r="D6" s="105"/>
      <c r="E6" s="105"/>
      <c r="F6" s="105"/>
      <c r="G6" s="6" t="s">
        <v>31</v>
      </c>
      <c r="H6" s="6"/>
      <c r="I6" s="6"/>
      <c r="J6" s="6"/>
      <c r="K6" s="106"/>
      <c r="L6" s="6"/>
      <c r="M6" s="106"/>
      <c r="N6" s="106"/>
      <c r="O6" s="106"/>
      <c r="P6" s="106"/>
      <c r="Q6" s="2"/>
      <c r="S6" s="132"/>
      <c r="T6" s="132" t="s">
        <v>138</v>
      </c>
    </row>
    <row r="7" spans="1:26" ht="17.25" customHeight="1" x14ac:dyDescent="0.15">
      <c r="A7" s="107"/>
      <c r="B7" s="104" t="s">
        <v>11</v>
      </c>
      <c r="C7" s="105" t="s">
        <v>112</v>
      </c>
      <c r="D7" s="105"/>
      <c r="E7" s="105"/>
      <c r="F7" s="105"/>
      <c r="G7" s="108" t="s">
        <v>145</v>
      </c>
      <c r="H7" s="2"/>
      <c r="I7" s="2"/>
      <c r="J7" s="2"/>
      <c r="K7" s="2"/>
      <c r="L7" s="2"/>
      <c r="M7" s="6"/>
      <c r="N7" s="2"/>
      <c r="O7" s="6"/>
      <c r="P7" s="6"/>
      <c r="Q7" s="2"/>
      <c r="S7" s="132"/>
      <c r="T7" s="132" t="s">
        <v>139</v>
      </c>
    </row>
    <row r="8" spans="1:26" ht="17.25" customHeight="1" x14ac:dyDescent="0.15">
      <c r="A8" s="107"/>
      <c r="B8" s="109" t="s">
        <v>12</v>
      </c>
      <c r="C8" s="105" t="s">
        <v>113</v>
      </c>
      <c r="D8" s="105"/>
      <c r="E8" s="105"/>
      <c r="F8" s="105"/>
      <c r="G8" s="2" t="s">
        <v>32</v>
      </c>
      <c r="H8" s="2"/>
      <c r="I8" s="2"/>
      <c r="J8" s="2"/>
      <c r="K8" s="2"/>
      <c r="L8" s="6"/>
      <c r="M8" s="174"/>
      <c r="N8" s="174"/>
      <c r="O8" s="174"/>
      <c r="P8" s="174"/>
      <c r="Q8" s="2"/>
      <c r="S8" s="132"/>
      <c r="T8" s="132" t="s">
        <v>143</v>
      </c>
    </row>
    <row r="9" spans="1:26" ht="17.25" customHeight="1" x14ac:dyDescent="0.15">
      <c r="A9" s="107"/>
      <c r="B9" s="135" t="s">
        <v>33</v>
      </c>
      <c r="C9" s="135"/>
      <c r="D9" s="135"/>
      <c r="E9" s="135"/>
      <c r="F9" s="135"/>
      <c r="G9" s="135"/>
      <c r="H9" s="135"/>
      <c r="I9" s="135"/>
      <c r="J9" s="135"/>
      <c r="K9" s="135"/>
      <c r="L9" s="135"/>
      <c r="M9" s="135"/>
      <c r="N9" s="135"/>
      <c r="O9" s="135"/>
      <c r="P9" s="135"/>
      <c r="Q9" s="135"/>
      <c r="T9" s="132" t="s">
        <v>144</v>
      </c>
    </row>
    <row r="10" spans="1:26" ht="17.25" customHeight="1" x14ac:dyDescent="0.15">
      <c r="A10" s="107"/>
      <c r="B10" s="179" t="s">
        <v>107</v>
      </c>
      <c r="C10" s="179"/>
      <c r="D10" s="179"/>
      <c r="E10" s="179"/>
      <c r="F10" s="179"/>
      <c r="G10" s="179"/>
      <c r="H10" s="179"/>
      <c r="I10" s="179"/>
      <c r="J10" s="179"/>
      <c r="K10" s="179"/>
      <c r="L10" s="179"/>
      <c r="M10" s="179"/>
      <c r="N10" s="179"/>
      <c r="O10" s="179"/>
      <c r="P10" s="179"/>
      <c r="Q10" s="179"/>
      <c r="T10" s="132" t="s">
        <v>151</v>
      </c>
    </row>
    <row r="11" spans="1:26" ht="17.25" customHeight="1" x14ac:dyDescent="0.15">
      <c r="A11" s="107"/>
      <c r="B11" s="179" t="s">
        <v>136</v>
      </c>
      <c r="C11" s="179"/>
      <c r="D11" s="179"/>
      <c r="E11" s="179"/>
      <c r="F11" s="179"/>
      <c r="G11" s="179"/>
      <c r="H11" s="179"/>
      <c r="I11" s="179"/>
      <c r="J11" s="179"/>
      <c r="K11" s="179"/>
      <c r="L11" s="179"/>
      <c r="M11" s="179"/>
      <c r="N11" s="179"/>
      <c r="O11" s="179"/>
      <c r="P11" s="179"/>
      <c r="Q11" s="179"/>
    </row>
    <row r="12" spans="1:26" ht="17.25" customHeight="1" x14ac:dyDescent="0.15">
      <c r="A12" s="107"/>
      <c r="B12" s="179" t="s">
        <v>150</v>
      </c>
      <c r="C12" s="179"/>
      <c r="D12" s="179"/>
      <c r="E12" s="179"/>
      <c r="F12" s="179"/>
      <c r="G12" s="179"/>
      <c r="H12" s="179"/>
      <c r="I12" s="179"/>
      <c r="J12" s="179"/>
      <c r="K12" s="179"/>
      <c r="L12" s="179"/>
      <c r="M12" s="179"/>
      <c r="N12" s="179"/>
      <c r="O12" s="179"/>
      <c r="P12" s="179"/>
      <c r="Q12" s="179"/>
    </row>
    <row r="13" spans="1:26" s="28" customFormat="1" ht="17.25" customHeight="1" x14ac:dyDescent="0.15">
      <c r="B13" s="133" t="s">
        <v>137</v>
      </c>
      <c r="W13" s="61"/>
      <c r="Y13" s="61"/>
    </row>
    <row r="14" spans="1:26" ht="29.25" customHeight="1" x14ac:dyDescent="0.15">
      <c r="A14" s="31" t="s">
        <v>57</v>
      </c>
      <c r="B14" s="30" t="s">
        <v>56</v>
      </c>
      <c r="C14" s="94" t="s">
        <v>69</v>
      </c>
      <c r="D14" s="191" t="s">
        <v>9</v>
      </c>
      <c r="E14" s="192"/>
      <c r="F14" s="193"/>
      <c r="G14" s="94" t="s">
        <v>26</v>
      </c>
      <c r="H14" s="94" t="s">
        <v>5</v>
      </c>
      <c r="I14" s="191" t="s">
        <v>6</v>
      </c>
      <c r="J14" s="193"/>
      <c r="K14" s="82" t="s">
        <v>61</v>
      </c>
      <c r="L14" s="175" t="s">
        <v>13</v>
      </c>
      <c r="M14" s="176"/>
      <c r="N14" s="82" t="s">
        <v>22</v>
      </c>
      <c r="O14" s="81" t="s">
        <v>23</v>
      </c>
      <c r="P14" s="152" t="s">
        <v>8</v>
      </c>
      <c r="Q14" s="152"/>
      <c r="T14" s="197" t="s">
        <v>73</v>
      </c>
      <c r="U14" s="198"/>
      <c r="V14" s="198"/>
      <c r="W14" s="198"/>
      <c r="X14" s="198"/>
      <c r="Y14" s="198"/>
      <c r="Z14" s="199"/>
    </row>
    <row r="15" spans="1:26" ht="29.25" customHeight="1" x14ac:dyDescent="0.15">
      <c r="A15" s="77" t="s">
        <v>85</v>
      </c>
      <c r="B15" s="45"/>
      <c r="C15" s="97" t="s">
        <v>100</v>
      </c>
      <c r="D15" s="194" t="s">
        <v>121</v>
      </c>
      <c r="E15" s="195"/>
      <c r="F15" s="196"/>
      <c r="G15" s="97" t="s">
        <v>35</v>
      </c>
      <c r="H15" s="97"/>
      <c r="I15" s="194">
        <v>19850401</v>
      </c>
      <c r="J15" s="196"/>
      <c r="K15" s="95" t="s">
        <v>110</v>
      </c>
      <c r="L15" s="76" t="s">
        <v>41</v>
      </c>
      <c r="M15" s="83" t="s">
        <v>103</v>
      </c>
      <c r="N15" s="76" t="s">
        <v>58</v>
      </c>
      <c r="O15" s="49" t="s">
        <v>59</v>
      </c>
      <c r="P15" s="153"/>
      <c r="Q15" s="153"/>
      <c r="T15" s="79" t="s">
        <v>53</v>
      </c>
      <c r="U15" s="42" t="s">
        <v>66</v>
      </c>
      <c r="V15" s="78" t="s">
        <v>26</v>
      </c>
      <c r="W15" s="78" t="s">
        <v>5</v>
      </c>
      <c r="X15" s="79" t="s">
        <v>108</v>
      </c>
      <c r="Y15" s="78" t="s">
        <v>7</v>
      </c>
      <c r="Z15" s="78" t="s">
        <v>84</v>
      </c>
    </row>
    <row r="16" spans="1:26" ht="30.75" customHeight="1" x14ac:dyDescent="0.15">
      <c r="A16" s="1">
        <v>1</v>
      </c>
      <c r="B16" s="22"/>
      <c r="C16" s="39"/>
      <c r="D16" s="144"/>
      <c r="E16" s="145"/>
      <c r="F16" s="146"/>
      <c r="G16" s="39"/>
      <c r="H16" s="39"/>
      <c r="I16" s="200"/>
      <c r="J16" s="201"/>
      <c r="K16" s="96"/>
      <c r="L16" s="89"/>
      <c r="M16" s="90"/>
      <c r="N16" s="91"/>
      <c r="O16" s="92"/>
      <c r="P16" s="149"/>
      <c r="Q16" s="149"/>
      <c r="T16" s="61" t="s">
        <v>127</v>
      </c>
      <c r="U16" s="36" t="s">
        <v>58</v>
      </c>
      <c r="V16" s="61" t="s">
        <v>35</v>
      </c>
      <c r="W16" s="61">
        <v>1</v>
      </c>
      <c r="X16" s="61" t="s">
        <v>109</v>
      </c>
      <c r="Y16" s="61" t="s">
        <v>37</v>
      </c>
      <c r="Z16" s="61" t="s">
        <v>86</v>
      </c>
    </row>
    <row r="17" spans="1:26" ht="30.75" customHeight="1" x14ac:dyDescent="0.15">
      <c r="A17" s="1">
        <v>2</v>
      </c>
      <c r="B17" s="22"/>
      <c r="C17" s="39"/>
      <c r="D17" s="144"/>
      <c r="E17" s="145"/>
      <c r="F17" s="146"/>
      <c r="G17" s="39"/>
      <c r="H17" s="39"/>
      <c r="I17" s="147"/>
      <c r="J17" s="148"/>
      <c r="K17" s="96"/>
      <c r="L17" s="89"/>
      <c r="M17" s="90"/>
      <c r="N17" s="91"/>
      <c r="O17" s="92"/>
      <c r="P17" s="149"/>
      <c r="Q17" s="149"/>
      <c r="T17" s="61" t="s">
        <v>128</v>
      </c>
      <c r="V17" s="84" t="s">
        <v>36</v>
      </c>
      <c r="W17" s="61">
        <v>2</v>
      </c>
      <c r="X17" s="61" t="s">
        <v>110</v>
      </c>
      <c r="Y17" s="61" t="s">
        <v>93</v>
      </c>
      <c r="Z17" s="61" t="s">
        <v>87</v>
      </c>
    </row>
    <row r="18" spans="1:26" ht="30.75" customHeight="1" x14ac:dyDescent="0.15">
      <c r="A18" s="1">
        <v>3</v>
      </c>
      <c r="B18" s="22"/>
      <c r="C18" s="39"/>
      <c r="D18" s="144"/>
      <c r="E18" s="145"/>
      <c r="F18" s="146"/>
      <c r="G18" s="39"/>
      <c r="H18" s="39"/>
      <c r="I18" s="147"/>
      <c r="J18" s="148"/>
      <c r="K18" s="96"/>
      <c r="L18" s="89"/>
      <c r="M18" s="90"/>
      <c r="N18" s="91"/>
      <c r="O18" s="92"/>
      <c r="P18" s="149"/>
      <c r="Q18" s="149"/>
      <c r="T18" s="61" t="s">
        <v>129</v>
      </c>
      <c r="V18" s="61"/>
      <c r="W18" s="61">
        <v>3</v>
      </c>
      <c r="X18" s="61"/>
      <c r="Y18" s="61" t="s">
        <v>94</v>
      </c>
      <c r="Z18" s="61" t="s">
        <v>88</v>
      </c>
    </row>
    <row r="19" spans="1:26" ht="30.75" customHeight="1" x14ac:dyDescent="0.15">
      <c r="A19" s="1">
        <v>4</v>
      </c>
      <c r="B19" s="22"/>
      <c r="C19" s="39"/>
      <c r="D19" s="144"/>
      <c r="E19" s="145"/>
      <c r="F19" s="146"/>
      <c r="G19" s="39"/>
      <c r="H19" s="39"/>
      <c r="I19" s="147"/>
      <c r="J19" s="148"/>
      <c r="K19" s="96"/>
      <c r="L19" s="89"/>
      <c r="M19" s="90"/>
      <c r="N19" s="91"/>
      <c r="O19" s="92"/>
      <c r="P19" s="149"/>
      <c r="Q19" s="149"/>
      <c r="V19" s="61"/>
      <c r="W19" s="61">
        <v>4</v>
      </c>
      <c r="Y19" s="61" t="s">
        <v>95</v>
      </c>
      <c r="Z19" s="61" t="s">
        <v>89</v>
      </c>
    </row>
    <row r="20" spans="1:26" ht="30.75" customHeight="1" x14ac:dyDescent="0.15">
      <c r="A20" s="1">
        <v>5</v>
      </c>
      <c r="B20" s="22"/>
      <c r="C20" s="39"/>
      <c r="D20" s="144"/>
      <c r="E20" s="145"/>
      <c r="F20" s="146"/>
      <c r="G20" s="39"/>
      <c r="H20" s="39"/>
      <c r="I20" s="147"/>
      <c r="J20" s="148"/>
      <c r="K20" s="96"/>
      <c r="L20" s="89"/>
      <c r="M20" s="90"/>
      <c r="N20" s="91"/>
      <c r="O20" s="92"/>
      <c r="P20" s="149"/>
      <c r="Q20" s="149"/>
      <c r="Y20" s="61" t="s">
        <v>96</v>
      </c>
      <c r="Z20" s="61" t="s">
        <v>90</v>
      </c>
    </row>
    <row r="21" spans="1:26" ht="30.75" customHeight="1" x14ac:dyDescent="0.15">
      <c r="A21" s="1">
        <v>6</v>
      </c>
      <c r="B21" s="22"/>
      <c r="C21" s="39"/>
      <c r="D21" s="144"/>
      <c r="E21" s="145"/>
      <c r="F21" s="146"/>
      <c r="G21" s="39"/>
      <c r="H21" s="39"/>
      <c r="I21" s="147"/>
      <c r="J21" s="148"/>
      <c r="K21" s="96"/>
      <c r="L21" s="89"/>
      <c r="M21" s="90"/>
      <c r="N21" s="91"/>
      <c r="O21" s="92"/>
      <c r="P21" s="149"/>
      <c r="Q21" s="149"/>
      <c r="W21" s="61"/>
      <c r="Y21" s="61" t="s">
        <v>97</v>
      </c>
      <c r="Z21" s="61" t="s">
        <v>91</v>
      </c>
    </row>
    <row r="22" spans="1:26" ht="30.75" customHeight="1" x14ac:dyDescent="0.15">
      <c r="A22" s="1">
        <v>7</v>
      </c>
      <c r="B22" s="22"/>
      <c r="C22" s="39"/>
      <c r="D22" s="144"/>
      <c r="E22" s="145"/>
      <c r="F22" s="146"/>
      <c r="G22" s="39"/>
      <c r="H22" s="39"/>
      <c r="I22" s="147"/>
      <c r="J22" s="148"/>
      <c r="K22" s="96"/>
      <c r="L22" s="89"/>
      <c r="M22" s="90"/>
      <c r="N22" s="91"/>
      <c r="O22" s="92"/>
      <c r="P22" s="149"/>
      <c r="Q22" s="149"/>
      <c r="W22" s="61"/>
      <c r="Y22" s="61" t="s">
        <v>98</v>
      </c>
      <c r="Z22" s="61" t="s">
        <v>92</v>
      </c>
    </row>
    <row r="23" spans="1:26" ht="30.75" customHeight="1" x14ac:dyDescent="0.15">
      <c r="A23" s="1">
        <v>8</v>
      </c>
      <c r="B23" s="22"/>
      <c r="C23" s="39"/>
      <c r="D23" s="144"/>
      <c r="E23" s="145"/>
      <c r="F23" s="146"/>
      <c r="G23" s="39"/>
      <c r="H23" s="39"/>
      <c r="I23" s="147"/>
      <c r="J23" s="148"/>
      <c r="K23" s="96"/>
      <c r="L23" s="89"/>
      <c r="M23" s="90"/>
      <c r="N23" s="91"/>
      <c r="O23" s="92"/>
      <c r="P23" s="149"/>
      <c r="Q23" s="149"/>
      <c r="W23" s="61"/>
      <c r="Y23" s="61" t="s">
        <v>99</v>
      </c>
    </row>
    <row r="24" spans="1:26" ht="30.75" customHeight="1" x14ac:dyDescent="0.15">
      <c r="A24" s="1">
        <v>9</v>
      </c>
      <c r="B24" s="22"/>
      <c r="C24" s="39"/>
      <c r="D24" s="144"/>
      <c r="E24" s="145"/>
      <c r="F24" s="146"/>
      <c r="G24" s="39"/>
      <c r="H24" s="39"/>
      <c r="I24" s="147"/>
      <c r="J24" s="148"/>
      <c r="K24" s="96"/>
      <c r="L24" s="89"/>
      <c r="M24" s="90"/>
      <c r="N24" s="91"/>
      <c r="O24" s="92"/>
      <c r="P24" s="149"/>
      <c r="Q24" s="149"/>
      <c r="W24" s="110"/>
      <c r="Y24" s="110" t="s">
        <v>44</v>
      </c>
    </row>
    <row r="25" spans="1:26" ht="30.75" customHeight="1" x14ac:dyDescent="0.15">
      <c r="A25" s="1">
        <v>10</v>
      </c>
      <c r="B25" s="22"/>
      <c r="C25" s="39"/>
      <c r="D25" s="144"/>
      <c r="E25" s="145"/>
      <c r="F25" s="146"/>
      <c r="G25" s="39"/>
      <c r="H25" s="39"/>
      <c r="I25" s="147"/>
      <c r="J25" s="148"/>
      <c r="K25" s="96"/>
      <c r="L25" s="89"/>
      <c r="M25" s="90"/>
      <c r="N25" s="91"/>
      <c r="O25" s="92"/>
      <c r="P25" s="149"/>
      <c r="Q25" s="149"/>
      <c r="W25" s="110"/>
      <c r="Y25" s="110" t="s">
        <v>45</v>
      </c>
    </row>
    <row r="26" spans="1:26" ht="30.75" customHeight="1" x14ac:dyDescent="0.15">
      <c r="A26" s="1">
        <v>11</v>
      </c>
      <c r="B26" s="22"/>
      <c r="C26" s="39"/>
      <c r="D26" s="144"/>
      <c r="E26" s="145"/>
      <c r="F26" s="146"/>
      <c r="G26" s="39"/>
      <c r="H26" s="39"/>
      <c r="I26" s="147"/>
      <c r="J26" s="148"/>
      <c r="K26" s="96"/>
      <c r="L26" s="89"/>
      <c r="M26" s="90"/>
      <c r="N26" s="91"/>
      <c r="O26" s="92"/>
      <c r="P26" s="149"/>
      <c r="Q26" s="149"/>
      <c r="W26" s="61"/>
      <c r="Y26" s="110" t="s">
        <v>46</v>
      </c>
    </row>
    <row r="27" spans="1:26" ht="30.75" customHeight="1" x14ac:dyDescent="0.15">
      <c r="A27" s="1">
        <v>12</v>
      </c>
      <c r="B27" s="22"/>
      <c r="C27" s="39"/>
      <c r="D27" s="144"/>
      <c r="E27" s="145"/>
      <c r="F27" s="146"/>
      <c r="G27" s="39"/>
      <c r="H27" s="39"/>
      <c r="I27" s="147"/>
      <c r="J27" s="148"/>
      <c r="K27" s="96"/>
      <c r="L27" s="89"/>
      <c r="M27" s="90"/>
      <c r="N27" s="91"/>
      <c r="O27" s="92"/>
      <c r="P27" s="149"/>
      <c r="Q27" s="149"/>
      <c r="W27" s="61"/>
      <c r="Y27" s="110" t="s">
        <v>47</v>
      </c>
    </row>
    <row r="28" spans="1:26" s="28" customFormat="1" ht="15.75" customHeight="1" x14ac:dyDescent="0.15">
      <c r="B28" s="87" t="s">
        <v>55</v>
      </c>
      <c r="W28" s="61"/>
      <c r="Y28" s="110" t="s">
        <v>60</v>
      </c>
    </row>
    <row r="29" spans="1:26" ht="15.75" customHeight="1" x14ac:dyDescent="0.15">
      <c r="A29" s="138" t="s">
        <v>141</v>
      </c>
      <c r="B29" s="20"/>
      <c r="C29" s="20"/>
      <c r="D29" s="180" t="s">
        <v>14</v>
      </c>
      <c r="E29" s="180"/>
      <c r="F29" s="180"/>
      <c r="G29" s="20"/>
      <c r="H29" s="20"/>
      <c r="I29" s="20"/>
      <c r="J29" s="20"/>
      <c r="K29" s="20"/>
      <c r="L29" s="20"/>
      <c r="M29" s="20"/>
      <c r="N29" s="20"/>
      <c r="O29" s="20"/>
      <c r="P29" s="20"/>
      <c r="Q29" s="20"/>
      <c r="W29" s="61"/>
      <c r="Y29" s="110" t="s">
        <v>48</v>
      </c>
    </row>
    <row r="30" spans="1:26" ht="18.75" customHeight="1" x14ac:dyDescent="0.15">
      <c r="B30" s="168" t="s">
        <v>126</v>
      </c>
      <c r="C30" s="168"/>
      <c r="D30" s="67" t="s">
        <v>109</v>
      </c>
      <c r="E30" s="67" t="s">
        <v>110</v>
      </c>
      <c r="F30" s="67"/>
      <c r="G30" s="165" t="s">
        <v>15</v>
      </c>
      <c r="H30" s="166"/>
      <c r="I30" s="167"/>
      <c r="J30" s="181" t="s">
        <v>24</v>
      </c>
      <c r="K30" s="181"/>
      <c r="L30" s="181"/>
      <c r="M30" s="181" t="s">
        <v>4</v>
      </c>
      <c r="N30" s="181"/>
      <c r="O30" s="181" t="s">
        <v>16</v>
      </c>
      <c r="P30" s="181"/>
      <c r="Q30" s="181"/>
      <c r="W30" s="61"/>
      <c r="Y30" s="80" t="s">
        <v>101</v>
      </c>
    </row>
    <row r="31" spans="1:26" ht="22.5" customHeight="1" x14ac:dyDescent="0.15">
      <c r="B31" s="156" t="s">
        <v>17</v>
      </c>
      <c r="C31" s="158"/>
      <c r="D31" s="12">
        <f>COUNTIFS(G16:G27,V16,K16:K27,X16)</f>
        <v>0</v>
      </c>
      <c r="E31" s="12">
        <f>COUNTIFS(G16:G27,V16,K16:K27,X16)</f>
        <v>0</v>
      </c>
      <c r="F31" s="67" t="s">
        <v>28</v>
      </c>
      <c r="G31" s="150">
        <f>COUNTIFS(G16:G27,V16,L16:L27,"&lt;&gt;")+COUNTIFS(G16:G27,V16,M16:M27,"&lt;&gt;")</f>
        <v>0</v>
      </c>
      <c r="H31" s="151"/>
      <c r="I31" s="68" t="s">
        <v>54</v>
      </c>
      <c r="J31" s="182"/>
      <c r="K31" s="183"/>
      <c r="L31" s="68" t="s">
        <v>25</v>
      </c>
      <c r="M31" s="72">
        <f>COUNTIFS(C16:C27,U16,G16:G27,V16)</f>
        <v>0</v>
      </c>
      <c r="N31" s="98" t="s">
        <v>20</v>
      </c>
      <c r="O31" s="172">
        <f>(D31*600+E31*1000+J31*1000+M31*500)</f>
        <v>0</v>
      </c>
      <c r="P31" s="173"/>
      <c r="Q31" s="25" t="s">
        <v>50</v>
      </c>
      <c r="W31" s="61"/>
      <c r="Y31" s="80" t="s">
        <v>102</v>
      </c>
    </row>
    <row r="32" spans="1:26" ht="22.5" customHeight="1" x14ac:dyDescent="0.15">
      <c r="B32" s="156" t="s">
        <v>18</v>
      </c>
      <c r="C32" s="158"/>
      <c r="D32" s="12">
        <f>COUNTIFS(G16:G27,V17,K16:K27,X16)</f>
        <v>0</v>
      </c>
      <c r="E32" s="12">
        <f>COUNTIFS(G16:G27,V17,K16:K27,X17)</f>
        <v>0</v>
      </c>
      <c r="F32" s="67" t="s">
        <v>28</v>
      </c>
      <c r="G32" s="150">
        <f>COUNTIFS(G16:G27,V17,L16:L27,"&lt;&gt;")+COUNTIFS(G16:G27,V17,M16:M27,"&lt;&gt;")</f>
        <v>0</v>
      </c>
      <c r="H32" s="151"/>
      <c r="I32" s="68" t="s">
        <v>54</v>
      </c>
      <c r="J32" s="182"/>
      <c r="K32" s="183"/>
      <c r="L32" s="68" t="s">
        <v>25</v>
      </c>
      <c r="M32" s="72">
        <f>COUNTIFS(C16:C27,U16,G16:G27,V17)</f>
        <v>0</v>
      </c>
      <c r="N32" s="98" t="s">
        <v>20</v>
      </c>
      <c r="O32" s="172">
        <f>(D32*600+E32*1000+J32*1000+M32*500)</f>
        <v>0</v>
      </c>
      <c r="P32" s="173"/>
      <c r="Q32" s="13" t="s">
        <v>50</v>
      </c>
      <c r="Y32" s="80" t="s">
        <v>103</v>
      </c>
    </row>
    <row r="33" spans="2:25" ht="22.5" customHeight="1" x14ac:dyDescent="0.15">
      <c r="B33" s="156" t="s">
        <v>19</v>
      </c>
      <c r="C33" s="158"/>
      <c r="D33" s="12">
        <f>SUM(D31:D32)</f>
        <v>0</v>
      </c>
      <c r="E33" s="12">
        <f>SUM(E31:E32)</f>
        <v>0</v>
      </c>
      <c r="F33" s="67" t="s">
        <v>28</v>
      </c>
      <c r="G33" s="150">
        <f>SUM(G31:H32)</f>
        <v>0</v>
      </c>
      <c r="H33" s="151"/>
      <c r="I33" s="68" t="s">
        <v>54</v>
      </c>
      <c r="J33" s="182">
        <f>SUM(J31:K32)</f>
        <v>0</v>
      </c>
      <c r="K33" s="183"/>
      <c r="L33" s="68" t="s">
        <v>25</v>
      </c>
      <c r="M33" s="72">
        <f>SUM(M31:M32)</f>
        <v>0</v>
      </c>
      <c r="N33" s="98" t="s">
        <v>20</v>
      </c>
      <c r="O33" s="189" t="s">
        <v>21</v>
      </c>
      <c r="P33" s="190"/>
      <c r="Q33" s="26"/>
      <c r="Y33" s="80" t="s">
        <v>104</v>
      </c>
    </row>
    <row r="34" spans="2:25" ht="22.5" customHeight="1" x14ac:dyDescent="0.15">
      <c r="B34" s="156" t="s">
        <v>16</v>
      </c>
      <c r="C34" s="158"/>
      <c r="D34" s="187">
        <f>(D33*600)+(E33*1000)</f>
        <v>0</v>
      </c>
      <c r="E34" s="188"/>
      <c r="F34" s="70" t="s">
        <v>115</v>
      </c>
      <c r="G34" s="184"/>
      <c r="H34" s="185"/>
      <c r="I34" s="186"/>
      <c r="J34" s="182">
        <f>J33*1000</f>
        <v>0</v>
      </c>
      <c r="K34" s="183"/>
      <c r="L34" s="71" t="s">
        <v>50</v>
      </c>
      <c r="M34" s="85">
        <f>M33*500</f>
        <v>0</v>
      </c>
      <c r="N34" s="13" t="s">
        <v>50</v>
      </c>
      <c r="O34" s="177">
        <f>D34+J34+M34</f>
        <v>0</v>
      </c>
      <c r="P34" s="178"/>
      <c r="Q34" s="27" t="s">
        <v>50</v>
      </c>
      <c r="S34" s="65" t="str">
        <f>IF(O34=(O31+O32),"OK","NG")</f>
        <v>OK</v>
      </c>
      <c r="U34" t="s">
        <v>116</v>
      </c>
      <c r="Y34" s="80" t="s">
        <v>105</v>
      </c>
    </row>
    <row r="35" spans="2:25" ht="22.5" customHeight="1" x14ac:dyDescent="0.15">
      <c r="D35" s="205" t="s">
        <v>27</v>
      </c>
      <c r="E35" s="205"/>
      <c r="F35" s="205"/>
      <c r="G35" s="205"/>
      <c r="H35" s="205"/>
      <c r="I35" s="205"/>
      <c r="J35" s="205"/>
      <c r="K35" s="205"/>
      <c r="L35" s="205"/>
      <c r="M35" s="205"/>
      <c r="N35" s="205"/>
      <c r="O35" s="140" t="s">
        <v>122</v>
      </c>
      <c r="P35" s="140"/>
      <c r="Q35" s="140"/>
      <c r="Y35" s="80" t="s">
        <v>106</v>
      </c>
    </row>
    <row r="36" spans="2:25" ht="22.5" customHeight="1" x14ac:dyDescent="0.15">
      <c r="D36" s="69"/>
      <c r="E36" s="69"/>
      <c r="F36" s="69"/>
      <c r="G36" s="69"/>
      <c r="H36" s="69"/>
      <c r="I36" s="69"/>
      <c r="J36" s="69"/>
      <c r="K36" s="69"/>
      <c r="L36" s="69"/>
      <c r="M36" s="69"/>
      <c r="N36" s="69"/>
      <c r="Y36" s="80" t="s">
        <v>140</v>
      </c>
    </row>
    <row r="37" spans="2:25" ht="24" customHeight="1" x14ac:dyDescent="0.15">
      <c r="Y37" s="80"/>
    </row>
    <row r="38" spans="2:25" ht="24" customHeight="1" x14ac:dyDescent="0.15">
      <c r="B38" s="43" t="s">
        <v>81</v>
      </c>
      <c r="Y38" s="101"/>
    </row>
    <row r="39" spans="2:25" ht="24" customHeight="1" x14ac:dyDescent="0.15">
      <c r="B39" s="101"/>
      <c r="C39" s="102" t="s">
        <v>118</v>
      </c>
      <c r="D39" s="101" t="s">
        <v>57</v>
      </c>
      <c r="E39" s="101" t="s">
        <v>24</v>
      </c>
      <c r="F39" s="142" t="s">
        <v>117</v>
      </c>
      <c r="G39" s="142"/>
      <c r="H39" s="142" t="s">
        <v>78</v>
      </c>
      <c r="I39" s="142"/>
      <c r="J39" s="137" t="s">
        <v>131</v>
      </c>
      <c r="K39" s="143" t="s">
        <v>74</v>
      </c>
      <c r="L39" s="143"/>
      <c r="Y39" s="101"/>
    </row>
    <row r="40" spans="2:25" ht="24" customHeight="1" x14ac:dyDescent="0.15">
      <c r="B40" s="99" t="s">
        <v>63</v>
      </c>
      <c r="C40" s="99">
        <f>COUNTIF(K16:K27,X16)</f>
        <v>0</v>
      </c>
      <c r="D40" s="99">
        <f>COUNTIFS(C16:C27,U16,K16:K27,X16)</f>
        <v>0</v>
      </c>
      <c r="E40" s="134">
        <f>J31</f>
        <v>0</v>
      </c>
      <c r="F40" s="202">
        <f>C40*600</f>
        <v>0</v>
      </c>
      <c r="G40" s="203"/>
      <c r="H40" s="202">
        <f>D40*500</f>
        <v>0</v>
      </c>
      <c r="I40" s="203"/>
      <c r="J40" s="100">
        <f>E40*1000</f>
        <v>0</v>
      </c>
      <c r="K40" s="204">
        <f>F40+H40+J40</f>
        <v>0</v>
      </c>
      <c r="L40" s="204"/>
      <c r="Y40" s="101"/>
    </row>
    <row r="41" spans="2:25" ht="24" customHeight="1" x14ac:dyDescent="0.15">
      <c r="B41" s="99" t="s">
        <v>64</v>
      </c>
      <c r="C41" s="99">
        <f>COUNTIF(K16:K27,X17)</f>
        <v>0</v>
      </c>
      <c r="D41" s="99">
        <f>COUNTIFS(C16:C27,U16,K16:K27,X17)</f>
        <v>0</v>
      </c>
      <c r="E41" s="134">
        <f>J32</f>
        <v>0</v>
      </c>
      <c r="F41" s="202">
        <f>C41*1000</f>
        <v>0</v>
      </c>
      <c r="G41" s="203"/>
      <c r="H41" s="202">
        <f>D41*500</f>
        <v>0</v>
      </c>
      <c r="I41" s="203"/>
      <c r="J41" s="100">
        <f>E41*1000</f>
        <v>0</v>
      </c>
      <c r="K41" s="204">
        <f>F41+H41+J41</f>
        <v>0</v>
      </c>
      <c r="L41" s="204"/>
      <c r="Y41" s="101"/>
    </row>
    <row r="42" spans="2:25" ht="24" customHeight="1" x14ac:dyDescent="0.15">
      <c r="B42" s="101"/>
      <c r="F42" s="206">
        <f>SUM(F40:G41)</f>
        <v>0</v>
      </c>
      <c r="G42" s="206"/>
      <c r="H42" s="206">
        <f>SUM(H40:I41)</f>
        <v>0</v>
      </c>
      <c r="I42" s="206"/>
      <c r="J42" s="64">
        <f>SUM(J40:J41)</f>
        <v>0</v>
      </c>
      <c r="K42" s="207">
        <f>SUM(K40:L41)</f>
        <v>0</v>
      </c>
      <c r="L42" s="207"/>
      <c r="Y42" s="101"/>
    </row>
    <row r="43" spans="2:25" ht="24" customHeight="1" x14ac:dyDescent="0.15">
      <c r="B43" s="101"/>
      <c r="F43" s="208" t="str">
        <f>IF(D34=F42,"OK","NG")</f>
        <v>OK</v>
      </c>
      <c r="G43" s="208"/>
      <c r="H43" s="208" t="str">
        <f>IF(M34=H42,"OK","NG")</f>
        <v>OK</v>
      </c>
      <c r="I43" s="208"/>
      <c r="J43" s="101" t="str">
        <f>IF(J34=J42,"OK","NG")</f>
        <v>OK</v>
      </c>
      <c r="K43" s="208" t="str">
        <f>IF(O34=K42,"OK","NG")</f>
        <v>OK</v>
      </c>
      <c r="L43" s="208"/>
      <c r="M43" t="s">
        <v>80</v>
      </c>
      <c r="Y43" s="101"/>
    </row>
  </sheetData>
  <mergeCells count="100">
    <mergeCell ref="F43:G43"/>
    <mergeCell ref="H43:I43"/>
    <mergeCell ref="K43:L43"/>
    <mergeCell ref="F41:G41"/>
    <mergeCell ref="H41:I41"/>
    <mergeCell ref="K41:L41"/>
    <mergeCell ref="F42:G42"/>
    <mergeCell ref="H42:I42"/>
    <mergeCell ref="K42:L42"/>
    <mergeCell ref="I23:J23"/>
    <mergeCell ref="F40:G40"/>
    <mergeCell ref="H40:I40"/>
    <mergeCell ref="K40:L40"/>
    <mergeCell ref="D23:F23"/>
    <mergeCell ref="D26:F26"/>
    <mergeCell ref="D27:F27"/>
    <mergeCell ref="D35:N35"/>
    <mergeCell ref="I26:J26"/>
    <mergeCell ref="I27:J27"/>
    <mergeCell ref="J31:K31"/>
    <mergeCell ref="J32:K32"/>
    <mergeCell ref="J33:K33"/>
    <mergeCell ref="T14:Z14"/>
    <mergeCell ref="I15:J15"/>
    <mergeCell ref="I16:J16"/>
    <mergeCell ref="I17:J17"/>
    <mergeCell ref="I18:J18"/>
    <mergeCell ref="I14:J14"/>
    <mergeCell ref="J34:K34"/>
    <mergeCell ref="G34:I34"/>
    <mergeCell ref="D34:E34"/>
    <mergeCell ref="B10:Q10"/>
    <mergeCell ref="B12:Q12"/>
    <mergeCell ref="O33:P33"/>
    <mergeCell ref="D14:F14"/>
    <mergeCell ref="D15:F15"/>
    <mergeCell ref="D16:F16"/>
    <mergeCell ref="D17:F17"/>
    <mergeCell ref="D18:F18"/>
    <mergeCell ref="D19:F19"/>
    <mergeCell ref="D20:F20"/>
    <mergeCell ref="D21:F21"/>
    <mergeCell ref="D22:F22"/>
    <mergeCell ref="I22:J22"/>
    <mergeCell ref="O31:P31"/>
    <mergeCell ref="O32:P32"/>
    <mergeCell ref="M8:P8"/>
    <mergeCell ref="L14:M14"/>
    <mergeCell ref="O34:P34"/>
    <mergeCell ref="B11:Q11"/>
    <mergeCell ref="B31:C31"/>
    <mergeCell ref="B32:C32"/>
    <mergeCell ref="B33:C33"/>
    <mergeCell ref="B34:C34"/>
    <mergeCell ref="D29:F29"/>
    <mergeCell ref="G30:I30"/>
    <mergeCell ref="J30:L30"/>
    <mergeCell ref="M30:N30"/>
    <mergeCell ref="O30:Q30"/>
    <mergeCell ref="B30:C30"/>
    <mergeCell ref="A4:C4"/>
    <mergeCell ref="K4:L4"/>
    <mergeCell ref="M4:Q4"/>
    <mergeCell ref="D4:I4"/>
    <mergeCell ref="P21:Q21"/>
    <mergeCell ref="I19:J19"/>
    <mergeCell ref="I20:J20"/>
    <mergeCell ref="I21:J21"/>
    <mergeCell ref="K2:L2"/>
    <mergeCell ref="D2:J2"/>
    <mergeCell ref="M2:Q2"/>
    <mergeCell ref="A2:C2"/>
    <mergeCell ref="A3:C3"/>
    <mergeCell ref="D3:Q3"/>
    <mergeCell ref="P20:Q20"/>
    <mergeCell ref="P22:Q22"/>
    <mergeCell ref="P23:Q23"/>
    <mergeCell ref="P26:Q26"/>
    <mergeCell ref="P27:Q27"/>
    <mergeCell ref="P15:Q15"/>
    <mergeCell ref="P16:Q16"/>
    <mergeCell ref="P17:Q17"/>
    <mergeCell ref="P18:Q18"/>
    <mergeCell ref="P19:Q19"/>
    <mergeCell ref="C1:E1"/>
    <mergeCell ref="O35:Q35"/>
    <mergeCell ref="A5:Q5"/>
    <mergeCell ref="F39:G39"/>
    <mergeCell ref="H39:I39"/>
    <mergeCell ref="K39:L39"/>
    <mergeCell ref="D24:F24"/>
    <mergeCell ref="D25:F25"/>
    <mergeCell ref="I24:J24"/>
    <mergeCell ref="I25:J25"/>
    <mergeCell ref="P24:Q24"/>
    <mergeCell ref="P25:Q25"/>
    <mergeCell ref="G31:H31"/>
    <mergeCell ref="G32:H32"/>
    <mergeCell ref="G33:H33"/>
    <mergeCell ref="P14:Q14"/>
  </mergeCells>
  <phoneticPr fontId="1"/>
  <dataValidations count="7">
    <dataValidation type="list" allowBlank="1" showInputMessage="1" showErrorMessage="1" sqref="C16:C27">
      <formula1>$U$16:$U$17</formula1>
    </dataValidation>
    <dataValidation type="list" allowBlank="1" showInputMessage="1" showErrorMessage="1" sqref="G16:G27">
      <formula1>$V$16:$V$18</formula1>
    </dataValidation>
    <dataValidation type="list" allowBlank="1" showInputMessage="1" showErrorMessage="1" sqref="K16:K27">
      <formula1>$X$16:$X$18</formula1>
    </dataValidation>
    <dataValidation type="list" allowBlank="1" showInputMessage="1" showErrorMessage="1" sqref="H16:H27">
      <formula1>$W$16:$W$20</formula1>
    </dataValidation>
    <dataValidation type="list" allowBlank="1" showInputMessage="1" showErrorMessage="1" sqref="N16:O27">
      <formula1>$Z$16:$Z$23</formula1>
    </dataValidation>
    <dataValidation type="list" allowBlank="1" showInputMessage="1" showErrorMessage="1" sqref="M2:Q2">
      <formula1>$T$16:$T$19</formula1>
    </dataValidation>
    <dataValidation type="list" allowBlank="1" showInputMessage="1" showErrorMessage="1" sqref="L16:M27">
      <formula1>$Y$16:$Y$37</formula1>
    </dataValidation>
  </dataValidations>
  <printOptions horizontalCentered="1"/>
  <pageMargins left="0.23622047244094491" right="3.937007874015748E-2" top="0.43307086614173229"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activeCell="D2" sqref="D2:J2"/>
    </sheetView>
  </sheetViews>
  <sheetFormatPr defaultRowHeight="13.5" x14ac:dyDescent="0.15"/>
  <cols>
    <col min="1" max="1" width="2.875" customWidth="1"/>
    <col min="2" max="2" width="8.75" customWidth="1"/>
    <col min="3" max="3" width="4.125" customWidth="1"/>
    <col min="4" max="6" width="5" customWidth="1"/>
    <col min="7" max="8" width="4.125" customWidth="1"/>
    <col min="9" max="9" width="4.25" customWidth="1"/>
    <col min="10" max="10" width="7.25" customWidth="1"/>
    <col min="11" max="11" width="4.125" customWidth="1"/>
    <col min="12" max="13" width="8.5" customWidth="1"/>
    <col min="14" max="15" width="4.5" customWidth="1"/>
    <col min="16" max="16" width="5.625" customWidth="1"/>
    <col min="17" max="17" width="3.75" customWidth="1"/>
    <col min="18" max="19" width="4.875" customWidth="1"/>
    <col min="20" max="24" width="6.75" customWidth="1"/>
    <col min="25" max="25" width="9" style="110"/>
  </cols>
  <sheetData>
    <row r="1" spans="1:26" ht="27" customHeight="1" x14ac:dyDescent="0.15">
      <c r="A1" s="51"/>
      <c r="B1" s="73" t="s">
        <v>52</v>
      </c>
      <c r="C1" s="139"/>
      <c r="D1" s="139"/>
      <c r="E1" s="139"/>
      <c r="F1" s="75" t="s">
        <v>82</v>
      </c>
      <c r="G1" s="75"/>
      <c r="H1" s="74"/>
      <c r="I1" s="74"/>
      <c r="J1" s="51"/>
      <c r="K1" s="51"/>
      <c r="L1" s="51"/>
      <c r="M1" s="51"/>
      <c r="N1" s="51"/>
      <c r="O1" s="51"/>
      <c r="P1" s="51"/>
      <c r="Q1" s="9"/>
    </row>
    <row r="2" spans="1:26" ht="28.5" customHeight="1" x14ac:dyDescent="0.15">
      <c r="A2" s="162" t="s">
        <v>0</v>
      </c>
      <c r="B2" s="163"/>
      <c r="C2" s="164"/>
      <c r="D2" s="156"/>
      <c r="E2" s="157"/>
      <c r="F2" s="157"/>
      <c r="G2" s="157"/>
      <c r="H2" s="157"/>
      <c r="I2" s="157"/>
      <c r="J2" s="158"/>
      <c r="K2" s="154" t="s">
        <v>130</v>
      </c>
      <c r="L2" s="155"/>
      <c r="M2" s="159"/>
      <c r="N2" s="160"/>
      <c r="O2" s="160"/>
      <c r="P2" s="160"/>
      <c r="Q2" s="161"/>
      <c r="R2" s="128" t="s">
        <v>133</v>
      </c>
      <c r="S2" s="129" t="s">
        <v>152</v>
      </c>
    </row>
    <row r="3" spans="1:26" ht="28.5" customHeight="1" x14ac:dyDescent="0.15">
      <c r="A3" s="165" t="s">
        <v>1</v>
      </c>
      <c r="B3" s="166"/>
      <c r="C3" s="167"/>
      <c r="D3" s="168"/>
      <c r="E3" s="168"/>
      <c r="F3" s="168"/>
      <c r="G3" s="168"/>
      <c r="H3" s="168"/>
      <c r="I3" s="168"/>
      <c r="J3" s="168"/>
      <c r="K3" s="168"/>
      <c r="L3" s="168"/>
      <c r="M3" s="168"/>
      <c r="N3" s="168"/>
      <c r="O3" s="168"/>
      <c r="P3" s="168"/>
      <c r="Q3" s="168"/>
      <c r="R3" s="127"/>
      <c r="S3" s="130" t="s">
        <v>132</v>
      </c>
    </row>
    <row r="4" spans="1:26" ht="28.5" customHeight="1" x14ac:dyDescent="0.15">
      <c r="A4" s="165" t="s">
        <v>2</v>
      </c>
      <c r="B4" s="166"/>
      <c r="C4" s="167"/>
      <c r="D4" s="170"/>
      <c r="E4" s="171"/>
      <c r="F4" s="171"/>
      <c r="G4" s="171"/>
      <c r="H4" s="171"/>
      <c r="I4" s="171"/>
      <c r="J4" s="29" t="s">
        <v>3</v>
      </c>
      <c r="K4" s="169" t="s">
        <v>114</v>
      </c>
      <c r="L4" s="166"/>
      <c r="M4" s="168"/>
      <c r="N4" s="168"/>
      <c r="O4" s="168"/>
      <c r="P4" s="168"/>
      <c r="Q4" s="168"/>
    </row>
    <row r="5" spans="1:26" ht="17.25" customHeight="1" x14ac:dyDescent="0.15">
      <c r="A5" s="141" t="s">
        <v>135</v>
      </c>
      <c r="B5" s="141"/>
      <c r="C5" s="141"/>
      <c r="D5" s="141"/>
      <c r="E5" s="141"/>
      <c r="F5" s="141"/>
      <c r="G5" s="141"/>
      <c r="H5" s="141"/>
      <c r="I5" s="141"/>
      <c r="J5" s="141"/>
      <c r="K5" s="141"/>
      <c r="L5" s="141"/>
      <c r="M5" s="141"/>
      <c r="N5" s="141"/>
      <c r="O5" s="141"/>
      <c r="P5" s="141"/>
      <c r="Q5" s="141"/>
      <c r="S5" s="132"/>
      <c r="T5" s="132" t="s">
        <v>134</v>
      </c>
    </row>
    <row r="6" spans="1:26" ht="17.25" customHeight="1" x14ac:dyDescent="0.15">
      <c r="A6" s="103"/>
      <c r="B6" s="104" t="s">
        <v>10</v>
      </c>
      <c r="C6" s="105" t="s">
        <v>111</v>
      </c>
      <c r="D6" s="105"/>
      <c r="E6" s="105"/>
      <c r="F6" s="105"/>
      <c r="G6" s="6" t="s">
        <v>31</v>
      </c>
      <c r="H6" s="6"/>
      <c r="I6" s="6"/>
      <c r="J6" s="6"/>
      <c r="K6" s="106"/>
      <c r="L6" s="6"/>
      <c r="M6" s="106"/>
      <c r="N6" s="106"/>
      <c r="O6" s="106"/>
      <c r="P6" s="106"/>
      <c r="Q6" s="2"/>
      <c r="S6" s="132"/>
      <c r="T6" s="132" t="s">
        <v>138</v>
      </c>
    </row>
    <row r="7" spans="1:26" ht="17.25" customHeight="1" x14ac:dyDescent="0.15">
      <c r="A7" s="107"/>
      <c r="B7" s="104" t="s">
        <v>11</v>
      </c>
      <c r="C7" s="105" t="s">
        <v>112</v>
      </c>
      <c r="D7" s="105"/>
      <c r="E7" s="105"/>
      <c r="F7" s="105"/>
      <c r="G7" s="108" t="s">
        <v>145</v>
      </c>
      <c r="H7" s="2"/>
      <c r="I7" s="2"/>
      <c r="J7" s="2"/>
      <c r="K7" s="2"/>
      <c r="L7" s="2"/>
      <c r="M7" s="6"/>
      <c r="N7" s="2"/>
      <c r="O7" s="6"/>
      <c r="P7" s="6"/>
      <c r="Q7" s="2"/>
      <c r="S7" s="132"/>
      <c r="T7" s="132" t="s">
        <v>139</v>
      </c>
    </row>
    <row r="8" spans="1:26" ht="17.25" customHeight="1" x14ac:dyDescent="0.15">
      <c r="A8" s="107"/>
      <c r="B8" s="109" t="s">
        <v>12</v>
      </c>
      <c r="C8" s="105" t="s">
        <v>113</v>
      </c>
      <c r="D8" s="105"/>
      <c r="E8" s="105"/>
      <c r="F8" s="105"/>
      <c r="G8" s="2" t="s">
        <v>32</v>
      </c>
      <c r="H8" s="2"/>
      <c r="I8" s="2"/>
      <c r="J8" s="2"/>
      <c r="K8" s="2"/>
      <c r="L8" s="6"/>
      <c r="M8" s="174"/>
      <c r="N8" s="174"/>
      <c r="O8" s="174"/>
      <c r="P8" s="174"/>
      <c r="Q8" s="2"/>
      <c r="S8" s="132"/>
      <c r="T8" s="132" t="s">
        <v>143</v>
      </c>
    </row>
    <row r="9" spans="1:26" ht="17.25" customHeight="1" x14ac:dyDescent="0.15">
      <c r="A9" s="107"/>
      <c r="B9" s="135" t="s">
        <v>33</v>
      </c>
      <c r="C9" s="135"/>
      <c r="D9" s="135"/>
      <c r="E9" s="135"/>
      <c r="F9" s="135"/>
      <c r="G9" s="135"/>
      <c r="H9" s="135"/>
      <c r="I9" s="135"/>
      <c r="J9" s="135"/>
      <c r="K9" s="135"/>
      <c r="L9" s="135"/>
      <c r="M9" s="135"/>
      <c r="N9" s="135"/>
      <c r="O9" s="135"/>
      <c r="P9" s="135"/>
      <c r="Q9" s="135"/>
      <c r="T9" s="132" t="s">
        <v>144</v>
      </c>
    </row>
    <row r="10" spans="1:26" ht="17.25" customHeight="1" x14ac:dyDescent="0.15">
      <c r="A10" s="107"/>
      <c r="B10" s="179" t="s">
        <v>107</v>
      </c>
      <c r="C10" s="179"/>
      <c r="D10" s="179"/>
      <c r="E10" s="179"/>
      <c r="F10" s="179"/>
      <c r="G10" s="179"/>
      <c r="H10" s="179"/>
      <c r="I10" s="179"/>
      <c r="J10" s="179"/>
      <c r="K10" s="179"/>
      <c r="L10" s="179"/>
      <c r="M10" s="179"/>
      <c r="N10" s="179"/>
      <c r="O10" s="179"/>
      <c r="P10" s="179"/>
      <c r="Q10" s="179"/>
      <c r="T10" s="132" t="s">
        <v>151</v>
      </c>
    </row>
    <row r="11" spans="1:26" ht="17.25" customHeight="1" x14ac:dyDescent="0.15">
      <c r="A11" s="107"/>
      <c r="B11" s="179" t="s">
        <v>136</v>
      </c>
      <c r="C11" s="179"/>
      <c r="D11" s="179"/>
      <c r="E11" s="179"/>
      <c r="F11" s="179"/>
      <c r="G11" s="179"/>
      <c r="H11" s="179"/>
      <c r="I11" s="179"/>
      <c r="J11" s="179"/>
      <c r="K11" s="179"/>
      <c r="L11" s="179"/>
      <c r="M11" s="179"/>
      <c r="N11" s="179"/>
      <c r="O11" s="179"/>
      <c r="P11" s="179"/>
      <c r="Q11" s="179"/>
    </row>
    <row r="12" spans="1:26" ht="17.25" customHeight="1" x14ac:dyDescent="0.15">
      <c r="A12" s="107"/>
      <c r="B12" s="179" t="s">
        <v>150</v>
      </c>
      <c r="C12" s="179"/>
      <c r="D12" s="179"/>
      <c r="E12" s="179"/>
      <c r="F12" s="179"/>
      <c r="G12" s="179"/>
      <c r="H12" s="179"/>
      <c r="I12" s="179"/>
      <c r="J12" s="179"/>
      <c r="K12" s="179"/>
      <c r="L12" s="179"/>
      <c r="M12" s="179"/>
      <c r="N12" s="179"/>
      <c r="O12" s="179"/>
      <c r="P12" s="179"/>
      <c r="Q12" s="179"/>
    </row>
    <row r="13" spans="1:26" s="28" customFormat="1" ht="17.25" customHeight="1" x14ac:dyDescent="0.15">
      <c r="B13" s="133" t="s">
        <v>137</v>
      </c>
      <c r="W13" s="110"/>
      <c r="Y13" s="110"/>
    </row>
    <row r="14" spans="1:26" ht="29.25" customHeight="1" x14ac:dyDescent="0.15">
      <c r="A14" s="112" t="s">
        <v>57</v>
      </c>
      <c r="B14" s="30" t="s">
        <v>56</v>
      </c>
      <c r="C14" s="94" t="s">
        <v>69</v>
      </c>
      <c r="D14" s="191" t="s">
        <v>9</v>
      </c>
      <c r="E14" s="192"/>
      <c r="F14" s="193"/>
      <c r="G14" s="94" t="s">
        <v>26</v>
      </c>
      <c r="H14" s="94" t="s">
        <v>5</v>
      </c>
      <c r="I14" s="191" t="s">
        <v>6</v>
      </c>
      <c r="J14" s="193"/>
      <c r="K14" s="82" t="s">
        <v>61</v>
      </c>
      <c r="L14" s="175" t="s">
        <v>13</v>
      </c>
      <c r="M14" s="176"/>
      <c r="N14" s="82" t="s">
        <v>22</v>
      </c>
      <c r="O14" s="81" t="s">
        <v>23</v>
      </c>
      <c r="P14" s="152" t="s">
        <v>8</v>
      </c>
      <c r="Q14" s="152"/>
      <c r="T14" s="197" t="s">
        <v>73</v>
      </c>
      <c r="U14" s="198"/>
      <c r="V14" s="198"/>
      <c r="W14" s="198"/>
      <c r="X14" s="198"/>
      <c r="Y14" s="198"/>
      <c r="Z14" s="199"/>
    </row>
    <row r="15" spans="1:26" ht="29.25" customHeight="1" x14ac:dyDescent="0.15">
      <c r="A15" s="77" t="s">
        <v>85</v>
      </c>
      <c r="B15" s="121"/>
      <c r="C15" s="97" t="s">
        <v>100</v>
      </c>
      <c r="D15" s="194" t="s">
        <v>121</v>
      </c>
      <c r="E15" s="195"/>
      <c r="F15" s="196"/>
      <c r="G15" s="97" t="s">
        <v>35</v>
      </c>
      <c r="H15" s="97"/>
      <c r="I15" s="194">
        <v>19850401</v>
      </c>
      <c r="J15" s="196"/>
      <c r="K15" s="95" t="s">
        <v>64</v>
      </c>
      <c r="L15" s="76" t="s">
        <v>41</v>
      </c>
      <c r="M15" s="83" t="s">
        <v>103</v>
      </c>
      <c r="N15" s="76" t="s">
        <v>58</v>
      </c>
      <c r="O15" s="119" t="s">
        <v>59</v>
      </c>
      <c r="P15" s="153"/>
      <c r="Q15" s="153"/>
      <c r="T15" s="79" t="s">
        <v>53</v>
      </c>
      <c r="U15" s="42" t="s">
        <v>66</v>
      </c>
      <c r="V15" s="78" t="s">
        <v>26</v>
      </c>
      <c r="W15" s="78" t="s">
        <v>5</v>
      </c>
      <c r="X15" s="79" t="s">
        <v>61</v>
      </c>
      <c r="Y15" s="78" t="s">
        <v>7</v>
      </c>
      <c r="Z15" s="78" t="s">
        <v>84</v>
      </c>
    </row>
    <row r="16" spans="1:26" ht="30.75" customHeight="1" x14ac:dyDescent="0.15">
      <c r="A16" s="1">
        <v>1</v>
      </c>
      <c r="B16" s="22"/>
      <c r="C16" s="39"/>
      <c r="D16" s="144"/>
      <c r="E16" s="145"/>
      <c r="F16" s="146"/>
      <c r="G16" s="39"/>
      <c r="H16" s="39"/>
      <c r="I16" s="200"/>
      <c r="J16" s="201"/>
      <c r="K16" s="96"/>
      <c r="L16" s="89"/>
      <c r="M16" s="90"/>
      <c r="N16" s="91"/>
      <c r="O16" s="92"/>
      <c r="P16" s="149"/>
      <c r="Q16" s="149"/>
      <c r="T16" s="110" t="s">
        <v>127</v>
      </c>
      <c r="U16" s="36" t="s">
        <v>58</v>
      </c>
      <c r="V16" s="110" t="s">
        <v>35</v>
      </c>
      <c r="W16" s="110">
        <v>1</v>
      </c>
      <c r="X16" s="110" t="s">
        <v>63</v>
      </c>
      <c r="Y16" s="110" t="s">
        <v>37</v>
      </c>
      <c r="Z16" s="110" t="s">
        <v>86</v>
      </c>
    </row>
    <row r="17" spans="1:26" ht="30.75" customHeight="1" x14ac:dyDescent="0.15">
      <c r="A17" s="1">
        <v>2</v>
      </c>
      <c r="B17" s="22"/>
      <c r="C17" s="39"/>
      <c r="D17" s="144"/>
      <c r="E17" s="145"/>
      <c r="F17" s="146"/>
      <c r="G17" s="39"/>
      <c r="H17" s="39"/>
      <c r="I17" s="147"/>
      <c r="J17" s="148"/>
      <c r="K17" s="96"/>
      <c r="L17" s="89"/>
      <c r="M17" s="90"/>
      <c r="N17" s="91"/>
      <c r="O17" s="92"/>
      <c r="P17" s="149"/>
      <c r="Q17" s="149"/>
      <c r="T17" s="110" t="s">
        <v>128</v>
      </c>
      <c r="V17" s="84" t="s">
        <v>36</v>
      </c>
      <c r="W17" s="110">
        <v>2</v>
      </c>
      <c r="X17" s="110" t="s">
        <v>64</v>
      </c>
      <c r="Y17" s="110" t="s">
        <v>93</v>
      </c>
      <c r="Z17" s="110" t="s">
        <v>87</v>
      </c>
    </row>
    <row r="18" spans="1:26" ht="30.75" customHeight="1" x14ac:dyDescent="0.15">
      <c r="A18" s="1">
        <v>3</v>
      </c>
      <c r="B18" s="22"/>
      <c r="C18" s="39"/>
      <c r="D18" s="144"/>
      <c r="E18" s="145"/>
      <c r="F18" s="146"/>
      <c r="G18" s="39"/>
      <c r="H18" s="39"/>
      <c r="I18" s="147"/>
      <c r="J18" s="148"/>
      <c r="K18" s="96"/>
      <c r="L18" s="89"/>
      <c r="M18" s="90"/>
      <c r="N18" s="91"/>
      <c r="O18" s="92"/>
      <c r="P18" s="149"/>
      <c r="Q18" s="149"/>
      <c r="T18" s="110" t="s">
        <v>129</v>
      </c>
      <c r="V18" s="110"/>
      <c r="W18" s="110">
        <v>3</v>
      </c>
      <c r="X18" s="110"/>
      <c r="Y18" s="110" t="s">
        <v>94</v>
      </c>
      <c r="Z18" s="110" t="s">
        <v>88</v>
      </c>
    </row>
    <row r="19" spans="1:26" ht="30.75" customHeight="1" x14ac:dyDescent="0.15">
      <c r="A19" s="1">
        <v>4</v>
      </c>
      <c r="B19" s="22"/>
      <c r="C19" s="39"/>
      <c r="D19" s="144"/>
      <c r="E19" s="145"/>
      <c r="F19" s="146"/>
      <c r="G19" s="39"/>
      <c r="H19" s="39"/>
      <c r="I19" s="147"/>
      <c r="J19" s="148"/>
      <c r="K19" s="96"/>
      <c r="L19" s="89"/>
      <c r="M19" s="90"/>
      <c r="N19" s="91"/>
      <c r="O19" s="92"/>
      <c r="P19" s="149"/>
      <c r="Q19" s="149"/>
      <c r="V19" s="110"/>
      <c r="W19" s="110">
        <v>4</v>
      </c>
      <c r="Y19" s="110" t="s">
        <v>95</v>
      </c>
      <c r="Z19" s="110" t="s">
        <v>89</v>
      </c>
    </row>
    <row r="20" spans="1:26" ht="30.75" customHeight="1" x14ac:dyDescent="0.15">
      <c r="A20" s="1">
        <v>5</v>
      </c>
      <c r="B20" s="22"/>
      <c r="C20" s="39"/>
      <c r="D20" s="144"/>
      <c r="E20" s="145"/>
      <c r="F20" s="146"/>
      <c r="G20" s="39"/>
      <c r="H20" s="39"/>
      <c r="I20" s="147"/>
      <c r="J20" s="148"/>
      <c r="K20" s="96"/>
      <c r="L20" s="89"/>
      <c r="M20" s="90"/>
      <c r="N20" s="91"/>
      <c r="O20" s="92"/>
      <c r="P20" s="149"/>
      <c r="Q20" s="149"/>
      <c r="Y20" s="110" t="s">
        <v>96</v>
      </c>
      <c r="Z20" s="110" t="s">
        <v>90</v>
      </c>
    </row>
    <row r="21" spans="1:26" ht="30.75" customHeight="1" x14ac:dyDescent="0.15">
      <c r="A21" s="1">
        <v>6</v>
      </c>
      <c r="B21" s="22"/>
      <c r="C21" s="39"/>
      <c r="D21" s="144"/>
      <c r="E21" s="145"/>
      <c r="F21" s="146"/>
      <c r="G21" s="39"/>
      <c r="H21" s="39"/>
      <c r="I21" s="147"/>
      <c r="J21" s="148"/>
      <c r="K21" s="96"/>
      <c r="L21" s="89"/>
      <c r="M21" s="90"/>
      <c r="N21" s="91"/>
      <c r="O21" s="92"/>
      <c r="P21" s="149"/>
      <c r="Q21" s="149"/>
      <c r="W21" s="110"/>
      <c r="Y21" s="110" t="s">
        <v>97</v>
      </c>
      <c r="Z21" s="110" t="s">
        <v>91</v>
      </c>
    </row>
    <row r="22" spans="1:26" ht="30.75" customHeight="1" x14ac:dyDescent="0.15">
      <c r="A22" s="1">
        <v>7</v>
      </c>
      <c r="B22" s="22"/>
      <c r="C22" s="39"/>
      <c r="D22" s="144"/>
      <c r="E22" s="145"/>
      <c r="F22" s="146"/>
      <c r="G22" s="39"/>
      <c r="H22" s="39"/>
      <c r="I22" s="147"/>
      <c r="J22" s="148"/>
      <c r="K22" s="96"/>
      <c r="L22" s="89"/>
      <c r="M22" s="90"/>
      <c r="N22" s="91"/>
      <c r="O22" s="92"/>
      <c r="P22" s="149"/>
      <c r="Q22" s="149"/>
      <c r="W22" s="110"/>
      <c r="Y22" s="110" t="s">
        <v>98</v>
      </c>
      <c r="Z22" s="110" t="s">
        <v>92</v>
      </c>
    </row>
    <row r="23" spans="1:26" ht="30.75" customHeight="1" x14ac:dyDescent="0.15">
      <c r="A23" s="1">
        <v>8</v>
      </c>
      <c r="B23" s="22"/>
      <c r="C23" s="39"/>
      <c r="D23" s="144"/>
      <c r="E23" s="145"/>
      <c r="F23" s="146"/>
      <c r="G23" s="39"/>
      <c r="H23" s="39"/>
      <c r="I23" s="147"/>
      <c r="J23" s="148"/>
      <c r="K23" s="96"/>
      <c r="L23" s="89"/>
      <c r="M23" s="90"/>
      <c r="N23" s="91"/>
      <c r="O23" s="92"/>
      <c r="P23" s="149"/>
      <c r="Q23" s="149"/>
      <c r="W23" s="110"/>
      <c r="Y23" s="110" t="s">
        <v>99</v>
      </c>
    </row>
    <row r="24" spans="1:26" ht="30.75" customHeight="1" x14ac:dyDescent="0.15">
      <c r="A24" s="1">
        <v>9</v>
      </c>
      <c r="B24" s="22"/>
      <c r="C24" s="39"/>
      <c r="D24" s="144"/>
      <c r="E24" s="145"/>
      <c r="F24" s="146"/>
      <c r="G24" s="39"/>
      <c r="H24" s="39"/>
      <c r="I24" s="147"/>
      <c r="J24" s="148"/>
      <c r="K24" s="96"/>
      <c r="L24" s="89"/>
      <c r="M24" s="90"/>
      <c r="N24" s="91"/>
      <c r="O24" s="92"/>
      <c r="P24" s="149"/>
      <c r="Q24" s="149"/>
      <c r="W24" s="110"/>
      <c r="Y24" s="110" t="s">
        <v>44</v>
      </c>
    </row>
    <row r="25" spans="1:26" ht="30.75" customHeight="1" x14ac:dyDescent="0.15">
      <c r="A25" s="1">
        <v>10</v>
      </c>
      <c r="B25" s="22"/>
      <c r="C25" s="39"/>
      <c r="D25" s="144"/>
      <c r="E25" s="145"/>
      <c r="F25" s="146"/>
      <c r="G25" s="39"/>
      <c r="H25" s="39"/>
      <c r="I25" s="147"/>
      <c r="J25" s="148"/>
      <c r="K25" s="96"/>
      <c r="L25" s="89"/>
      <c r="M25" s="90"/>
      <c r="N25" s="91"/>
      <c r="O25" s="92"/>
      <c r="P25" s="149"/>
      <c r="Q25" s="149"/>
      <c r="W25" s="110"/>
      <c r="Y25" s="110" t="s">
        <v>45</v>
      </c>
    </row>
    <row r="26" spans="1:26" ht="30.75" customHeight="1" x14ac:dyDescent="0.15">
      <c r="A26" s="1">
        <v>11</v>
      </c>
      <c r="B26" s="22"/>
      <c r="C26" s="39"/>
      <c r="D26" s="144"/>
      <c r="E26" s="145"/>
      <c r="F26" s="146"/>
      <c r="G26" s="39"/>
      <c r="H26" s="39"/>
      <c r="I26" s="147"/>
      <c r="J26" s="148"/>
      <c r="K26" s="96"/>
      <c r="L26" s="89"/>
      <c r="M26" s="90"/>
      <c r="N26" s="91"/>
      <c r="O26" s="92"/>
      <c r="P26" s="149"/>
      <c r="Q26" s="149"/>
      <c r="W26" s="110"/>
      <c r="Y26" s="110" t="s">
        <v>46</v>
      </c>
    </row>
    <row r="27" spans="1:26" ht="30.75" customHeight="1" x14ac:dyDescent="0.15">
      <c r="A27" s="1">
        <v>12</v>
      </c>
      <c r="B27" s="22"/>
      <c r="C27" s="39"/>
      <c r="D27" s="144"/>
      <c r="E27" s="145"/>
      <c r="F27" s="146"/>
      <c r="G27" s="39"/>
      <c r="H27" s="39"/>
      <c r="I27" s="147"/>
      <c r="J27" s="148"/>
      <c r="K27" s="96"/>
      <c r="L27" s="89"/>
      <c r="M27" s="90"/>
      <c r="N27" s="91"/>
      <c r="O27" s="92"/>
      <c r="P27" s="149"/>
      <c r="Q27" s="149"/>
      <c r="W27" s="110"/>
      <c r="Y27" s="110" t="s">
        <v>47</v>
      </c>
    </row>
    <row r="28" spans="1:26" s="28" customFormat="1" ht="15.75" customHeight="1" x14ac:dyDescent="0.15">
      <c r="B28" s="87" t="s">
        <v>55</v>
      </c>
      <c r="W28" s="110"/>
      <c r="Y28" s="110" t="s">
        <v>60</v>
      </c>
    </row>
    <row r="29" spans="1:26" ht="15.75" customHeight="1" x14ac:dyDescent="0.15">
      <c r="A29" s="138" t="s">
        <v>141</v>
      </c>
      <c r="B29" s="20"/>
      <c r="C29" s="20"/>
      <c r="D29" s="180" t="s">
        <v>14</v>
      </c>
      <c r="E29" s="180"/>
      <c r="F29" s="180"/>
      <c r="G29" s="20"/>
      <c r="H29" s="20"/>
      <c r="I29" s="20"/>
      <c r="J29" s="20"/>
      <c r="K29" s="20"/>
      <c r="L29" s="20"/>
      <c r="M29" s="20"/>
      <c r="N29" s="20"/>
      <c r="O29" s="20"/>
      <c r="P29" s="20"/>
      <c r="Q29" s="20"/>
      <c r="W29" s="110"/>
      <c r="Y29" s="110" t="s">
        <v>48</v>
      </c>
    </row>
    <row r="30" spans="1:26" ht="18.75" customHeight="1" x14ac:dyDescent="0.15">
      <c r="B30" s="168" t="s">
        <v>125</v>
      </c>
      <c r="C30" s="168"/>
      <c r="D30" s="117" t="s">
        <v>63</v>
      </c>
      <c r="E30" s="117" t="s">
        <v>64</v>
      </c>
      <c r="F30" s="117"/>
      <c r="G30" s="165" t="s">
        <v>15</v>
      </c>
      <c r="H30" s="166"/>
      <c r="I30" s="167"/>
      <c r="J30" s="181" t="s">
        <v>24</v>
      </c>
      <c r="K30" s="181"/>
      <c r="L30" s="181"/>
      <c r="M30" s="181" t="s">
        <v>4</v>
      </c>
      <c r="N30" s="181"/>
      <c r="O30" s="181" t="s">
        <v>16</v>
      </c>
      <c r="P30" s="181"/>
      <c r="Q30" s="181"/>
      <c r="W30" s="110"/>
      <c r="Y30" s="80" t="s">
        <v>101</v>
      </c>
    </row>
    <row r="31" spans="1:26" ht="22.5" customHeight="1" x14ac:dyDescent="0.15">
      <c r="B31" s="156" t="s">
        <v>17</v>
      </c>
      <c r="C31" s="158"/>
      <c r="D31" s="12">
        <f>COUNTIFS(G16:G27,V16,K16:K27,X16)</f>
        <v>0</v>
      </c>
      <c r="E31" s="12">
        <f>COUNTIFS(G16:G27,V16,K16:K27,X16)</f>
        <v>0</v>
      </c>
      <c r="F31" s="117" t="s">
        <v>28</v>
      </c>
      <c r="G31" s="150">
        <f>COUNTIFS(G16:G27,V16,L16:L27,"&lt;&gt;")+COUNTIFS(G16:G27,V16,M16:M27,"&lt;&gt;")</f>
        <v>0</v>
      </c>
      <c r="H31" s="151"/>
      <c r="I31" s="118" t="s">
        <v>54</v>
      </c>
      <c r="J31" s="182"/>
      <c r="K31" s="183"/>
      <c r="L31" s="118" t="s">
        <v>25</v>
      </c>
      <c r="M31" s="120">
        <f>COUNTIFS(C16:C27,U16,G16:G27,V16)</f>
        <v>0</v>
      </c>
      <c r="N31" s="98" t="s">
        <v>20</v>
      </c>
      <c r="O31" s="172">
        <f>(D31*600+E31*1000+J31*1000+M31*500)</f>
        <v>0</v>
      </c>
      <c r="P31" s="173"/>
      <c r="Q31" s="25" t="s">
        <v>50</v>
      </c>
      <c r="W31" s="110"/>
      <c r="Y31" s="80" t="s">
        <v>102</v>
      </c>
    </row>
    <row r="32" spans="1:26" ht="22.5" customHeight="1" x14ac:dyDescent="0.15">
      <c r="B32" s="156" t="s">
        <v>18</v>
      </c>
      <c r="C32" s="158"/>
      <c r="D32" s="12">
        <f>COUNTIFS(G16:G27,V17,K16:K27,X16)</f>
        <v>0</v>
      </c>
      <c r="E32" s="12">
        <f>COUNTIFS(G16:G27,V17,K16:K27,X17)</f>
        <v>0</v>
      </c>
      <c r="F32" s="117" t="s">
        <v>28</v>
      </c>
      <c r="G32" s="150">
        <f>COUNTIFS(G16:G27,V17,L16:L27,"&lt;&gt;")+COUNTIFS(G16:G27,V17,M16:M27,"&lt;&gt;")</f>
        <v>0</v>
      </c>
      <c r="H32" s="151"/>
      <c r="I32" s="118" t="s">
        <v>54</v>
      </c>
      <c r="J32" s="182"/>
      <c r="K32" s="183"/>
      <c r="L32" s="118" t="s">
        <v>25</v>
      </c>
      <c r="M32" s="120">
        <f>COUNTIFS(C16:C27,U16,G16:G27,V17)</f>
        <v>0</v>
      </c>
      <c r="N32" s="98" t="s">
        <v>20</v>
      </c>
      <c r="O32" s="172">
        <f>(D32*600+E32*1000+J32*1000+M32*500)</f>
        <v>0</v>
      </c>
      <c r="P32" s="173"/>
      <c r="Q32" s="13" t="s">
        <v>50</v>
      </c>
      <c r="Y32" s="80" t="s">
        <v>103</v>
      </c>
    </row>
    <row r="33" spans="2:25" ht="22.5" customHeight="1" x14ac:dyDescent="0.15">
      <c r="B33" s="156" t="s">
        <v>19</v>
      </c>
      <c r="C33" s="158"/>
      <c r="D33" s="12">
        <f>SUM(D31:D32)</f>
        <v>0</v>
      </c>
      <c r="E33" s="12">
        <f>SUM(E31:E32)</f>
        <v>0</v>
      </c>
      <c r="F33" s="117" t="s">
        <v>28</v>
      </c>
      <c r="G33" s="150">
        <f>SUM(G31:H32)</f>
        <v>0</v>
      </c>
      <c r="H33" s="151"/>
      <c r="I33" s="118" t="s">
        <v>54</v>
      </c>
      <c r="J33" s="182">
        <f>SUM(J31:K32)</f>
        <v>0</v>
      </c>
      <c r="K33" s="183"/>
      <c r="L33" s="118" t="s">
        <v>25</v>
      </c>
      <c r="M33" s="120">
        <f>SUM(M31:M32)</f>
        <v>0</v>
      </c>
      <c r="N33" s="98" t="s">
        <v>20</v>
      </c>
      <c r="O33" s="189" t="s">
        <v>21</v>
      </c>
      <c r="P33" s="190"/>
      <c r="Q33" s="26"/>
      <c r="Y33" s="80" t="s">
        <v>104</v>
      </c>
    </row>
    <row r="34" spans="2:25" ht="22.5" customHeight="1" x14ac:dyDescent="0.15">
      <c r="B34" s="156" t="s">
        <v>16</v>
      </c>
      <c r="C34" s="158"/>
      <c r="D34" s="187">
        <f>(D33*600)+(E33*1000)</f>
        <v>0</v>
      </c>
      <c r="E34" s="188"/>
      <c r="F34" s="123" t="s">
        <v>50</v>
      </c>
      <c r="G34" s="184"/>
      <c r="H34" s="185"/>
      <c r="I34" s="186"/>
      <c r="J34" s="182">
        <f>J33*1000</f>
        <v>0</v>
      </c>
      <c r="K34" s="183"/>
      <c r="L34" s="124" t="s">
        <v>50</v>
      </c>
      <c r="M34" s="125">
        <f>M33*500</f>
        <v>0</v>
      </c>
      <c r="N34" s="13" t="s">
        <v>50</v>
      </c>
      <c r="O34" s="177">
        <f>D34+J34+M34</f>
        <v>0</v>
      </c>
      <c r="P34" s="178"/>
      <c r="Q34" s="27" t="s">
        <v>50</v>
      </c>
      <c r="S34" s="110" t="str">
        <f>IF(O34=(O31+O32),"OK","NG")</f>
        <v>OK</v>
      </c>
      <c r="U34" t="s">
        <v>116</v>
      </c>
      <c r="Y34" s="80" t="s">
        <v>105</v>
      </c>
    </row>
    <row r="35" spans="2:25" ht="22.5" customHeight="1" x14ac:dyDescent="0.15">
      <c r="D35" s="205" t="s">
        <v>27</v>
      </c>
      <c r="E35" s="205"/>
      <c r="F35" s="205"/>
      <c r="G35" s="205"/>
      <c r="H35" s="205"/>
      <c r="I35" s="205"/>
      <c r="J35" s="205"/>
      <c r="K35" s="205"/>
      <c r="L35" s="205"/>
      <c r="M35" s="205"/>
      <c r="N35" s="205"/>
      <c r="O35" s="140" t="s">
        <v>122</v>
      </c>
      <c r="P35" s="140"/>
      <c r="Q35" s="140"/>
      <c r="Y35" s="80" t="s">
        <v>106</v>
      </c>
    </row>
    <row r="36" spans="2:25" ht="22.5" customHeight="1" x14ac:dyDescent="0.15">
      <c r="D36" s="114"/>
      <c r="E36" s="114"/>
      <c r="F36" s="114"/>
      <c r="G36" s="114"/>
      <c r="H36" s="114"/>
      <c r="I36" s="114"/>
      <c r="J36" s="114"/>
      <c r="K36" s="114"/>
      <c r="L36" s="114"/>
      <c r="M36" s="114"/>
      <c r="N36" s="114"/>
      <c r="Y36" s="80" t="s">
        <v>140</v>
      </c>
    </row>
    <row r="37" spans="2:25" ht="24" customHeight="1" x14ac:dyDescent="0.15">
      <c r="Y37" s="80"/>
    </row>
    <row r="38" spans="2:25" ht="24" customHeight="1" x14ac:dyDescent="0.15">
      <c r="B38" s="43" t="s">
        <v>81</v>
      </c>
    </row>
    <row r="39" spans="2:25" ht="24" customHeight="1" x14ac:dyDescent="0.15">
      <c r="B39" s="110"/>
      <c r="C39" s="111" t="s">
        <v>118</v>
      </c>
      <c r="D39" s="110" t="s">
        <v>57</v>
      </c>
      <c r="E39" s="110" t="s">
        <v>24</v>
      </c>
      <c r="F39" s="142" t="s">
        <v>117</v>
      </c>
      <c r="G39" s="142"/>
      <c r="H39" s="142" t="s">
        <v>78</v>
      </c>
      <c r="I39" s="142"/>
      <c r="J39" s="137" t="s">
        <v>131</v>
      </c>
      <c r="K39" s="143" t="s">
        <v>74</v>
      </c>
      <c r="L39" s="143"/>
    </row>
    <row r="40" spans="2:25" ht="24" customHeight="1" x14ac:dyDescent="0.15">
      <c r="B40" s="112" t="s">
        <v>63</v>
      </c>
      <c r="C40" s="112">
        <f>COUNTIF(K16:K27,X16)</f>
        <v>0</v>
      </c>
      <c r="D40" s="112">
        <f>COUNTIFS(C16:C27,U16,K16:K27,X16)</f>
        <v>0</v>
      </c>
      <c r="E40" s="134">
        <f>J31</f>
        <v>0</v>
      </c>
      <c r="F40" s="202">
        <f>C40*600</f>
        <v>0</v>
      </c>
      <c r="G40" s="203"/>
      <c r="H40" s="202">
        <f>D40*500</f>
        <v>0</v>
      </c>
      <c r="I40" s="203"/>
      <c r="J40" s="113">
        <f>E40*1000</f>
        <v>0</v>
      </c>
      <c r="K40" s="204">
        <f>F40+H40+J40</f>
        <v>0</v>
      </c>
      <c r="L40" s="204"/>
    </row>
    <row r="41" spans="2:25" ht="24" customHeight="1" x14ac:dyDescent="0.15">
      <c r="B41" s="112" t="s">
        <v>64</v>
      </c>
      <c r="C41" s="112">
        <f>COUNTIF(K16:K27,X17)</f>
        <v>0</v>
      </c>
      <c r="D41" s="112">
        <f>COUNTIFS(C16:C27,U16,K16:K27,X17)</f>
        <v>0</v>
      </c>
      <c r="E41" s="134">
        <f>J32</f>
        <v>0</v>
      </c>
      <c r="F41" s="202">
        <f>C41*1000</f>
        <v>0</v>
      </c>
      <c r="G41" s="203"/>
      <c r="H41" s="202">
        <f>D41*500</f>
        <v>0</v>
      </c>
      <c r="I41" s="203"/>
      <c r="J41" s="113">
        <f>E41*1000</f>
        <v>0</v>
      </c>
      <c r="K41" s="204">
        <f>F41+H41+J41</f>
        <v>0</v>
      </c>
      <c r="L41" s="204"/>
    </row>
    <row r="42" spans="2:25" ht="24" customHeight="1" x14ac:dyDescent="0.15">
      <c r="B42" s="110"/>
      <c r="F42" s="206">
        <f>SUM(F40:G41)</f>
        <v>0</v>
      </c>
      <c r="G42" s="206"/>
      <c r="H42" s="206">
        <f>SUM(H40:I41)</f>
        <v>0</v>
      </c>
      <c r="I42" s="206"/>
      <c r="J42" s="64">
        <f>SUM(J40:J41)</f>
        <v>0</v>
      </c>
      <c r="K42" s="207">
        <f>SUM(K40:L41)</f>
        <v>0</v>
      </c>
      <c r="L42" s="207"/>
    </row>
    <row r="43" spans="2:25" ht="24" customHeight="1" x14ac:dyDescent="0.15">
      <c r="B43" s="110"/>
      <c r="F43" s="208" t="str">
        <f>IF(D34=F42,"OK","NG")</f>
        <v>OK</v>
      </c>
      <c r="G43" s="208"/>
      <c r="H43" s="208" t="str">
        <f>IF(M34=H42,"OK","NG")</f>
        <v>OK</v>
      </c>
      <c r="I43" s="208"/>
      <c r="J43" s="110" t="str">
        <f>IF(J34=J42,"OK","NG")</f>
        <v>OK</v>
      </c>
      <c r="K43" s="208" t="str">
        <f>IF(O34=K42,"OK","NG")</f>
        <v>OK</v>
      </c>
      <c r="L43" s="208"/>
      <c r="M43" t="s">
        <v>80</v>
      </c>
    </row>
  </sheetData>
  <mergeCells count="100">
    <mergeCell ref="M8:P8"/>
    <mergeCell ref="C1:E1"/>
    <mergeCell ref="A2:C2"/>
    <mergeCell ref="D2:J2"/>
    <mergeCell ref="K2:L2"/>
    <mergeCell ref="M2:Q2"/>
    <mergeCell ref="A3:C3"/>
    <mergeCell ref="D3:Q3"/>
    <mergeCell ref="A4:C4"/>
    <mergeCell ref="D4:I4"/>
    <mergeCell ref="K4:L4"/>
    <mergeCell ref="M4:Q4"/>
    <mergeCell ref="A5:Q5"/>
    <mergeCell ref="B10:Q10"/>
    <mergeCell ref="B11:Q11"/>
    <mergeCell ref="B12:Q12"/>
    <mergeCell ref="D14:F14"/>
    <mergeCell ref="I14:J14"/>
    <mergeCell ref="L14:M14"/>
    <mergeCell ref="P14:Q14"/>
    <mergeCell ref="T14:Z14"/>
    <mergeCell ref="D15:F15"/>
    <mergeCell ref="I15:J15"/>
    <mergeCell ref="P15:Q15"/>
    <mergeCell ref="D16:F16"/>
    <mergeCell ref="I16:J16"/>
    <mergeCell ref="P16:Q16"/>
    <mergeCell ref="D17:F17"/>
    <mergeCell ref="I17:J17"/>
    <mergeCell ref="P17:Q17"/>
    <mergeCell ref="D18:F18"/>
    <mergeCell ref="I18:J18"/>
    <mergeCell ref="P18:Q18"/>
    <mergeCell ref="D19:F19"/>
    <mergeCell ref="I19:J19"/>
    <mergeCell ref="P19:Q19"/>
    <mergeCell ref="D20:F20"/>
    <mergeCell ref="I20:J20"/>
    <mergeCell ref="P20:Q20"/>
    <mergeCell ref="D21:F21"/>
    <mergeCell ref="I21:J21"/>
    <mergeCell ref="P21:Q21"/>
    <mergeCell ref="D22:F22"/>
    <mergeCell ref="I22:J22"/>
    <mergeCell ref="P22:Q22"/>
    <mergeCell ref="D23:F23"/>
    <mergeCell ref="I23:J23"/>
    <mergeCell ref="P23:Q23"/>
    <mergeCell ref="D24:F24"/>
    <mergeCell ref="I24:J24"/>
    <mergeCell ref="P24:Q24"/>
    <mergeCell ref="D25:F25"/>
    <mergeCell ref="I25:J25"/>
    <mergeCell ref="P25:Q25"/>
    <mergeCell ref="D26:F26"/>
    <mergeCell ref="I26:J26"/>
    <mergeCell ref="P26:Q26"/>
    <mergeCell ref="D27:F27"/>
    <mergeCell ref="I27:J27"/>
    <mergeCell ref="P27:Q27"/>
    <mergeCell ref="D29:F29"/>
    <mergeCell ref="B30:C30"/>
    <mergeCell ref="G30:I30"/>
    <mergeCell ref="J30:L30"/>
    <mergeCell ref="M30:N30"/>
    <mergeCell ref="O30:Q30"/>
    <mergeCell ref="B31:C31"/>
    <mergeCell ref="G31:H31"/>
    <mergeCell ref="J31:K31"/>
    <mergeCell ref="O31:P31"/>
    <mergeCell ref="B32:C32"/>
    <mergeCell ref="G32:H32"/>
    <mergeCell ref="J32:K32"/>
    <mergeCell ref="O32:P32"/>
    <mergeCell ref="O33:P33"/>
    <mergeCell ref="B34:C34"/>
    <mergeCell ref="D34:E34"/>
    <mergeCell ref="G34:I34"/>
    <mergeCell ref="J34:K34"/>
    <mergeCell ref="O34:P34"/>
    <mergeCell ref="F40:G40"/>
    <mergeCell ref="H40:I40"/>
    <mergeCell ref="K40:L40"/>
    <mergeCell ref="B33:C33"/>
    <mergeCell ref="G33:H33"/>
    <mergeCell ref="J33:K33"/>
    <mergeCell ref="D35:N35"/>
    <mergeCell ref="O35:Q35"/>
    <mergeCell ref="F39:G39"/>
    <mergeCell ref="H39:I39"/>
    <mergeCell ref="K39:L39"/>
    <mergeCell ref="F43:G43"/>
    <mergeCell ref="H43:I43"/>
    <mergeCell ref="K43:L43"/>
    <mergeCell ref="F41:G41"/>
    <mergeCell ref="H41:I41"/>
    <mergeCell ref="K41:L41"/>
    <mergeCell ref="F42:G42"/>
    <mergeCell ref="H42:I42"/>
    <mergeCell ref="K42:L42"/>
  </mergeCells>
  <phoneticPr fontId="1"/>
  <dataValidations count="7">
    <dataValidation type="list" allowBlank="1" showInputMessage="1" showErrorMessage="1" sqref="L16:M27">
      <formula1>$Y$16:$Y$37</formula1>
    </dataValidation>
    <dataValidation type="list" allowBlank="1" showInputMessage="1" showErrorMessage="1" sqref="M2:Q2">
      <formula1>$T$16:$T$19</formula1>
    </dataValidation>
    <dataValidation type="list" allowBlank="1" showInputMessage="1" showErrorMessage="1" sqref="N16:O27">
      <formula1>$Z$16:$Z$23</formula1>
    </dataValidation>
    <dataValidation type="list" allowBlank="1" showInputMessage="1" showErrorMessage="1" sqref="H16:H27">
      <formula1>$W$16:$W$20</formula1>
    </dataValidation>
    <dataValidation type="list" allowBlank="1" showInputMessage="1" showErrorMessage="1" sqref="K16:K27">
      <formula1>$X$16:$X$18</formula1>
    </dataValidation>
    <dataValidation type="list" allowBlank="1" showInputMessage="1" showErrorMessage="1" sqref="G16:G27">
      <formula1>$V$16:$V$18</formula1>
    </dataValidation>
    <dataValidation type="list" allowBlank="1" showInputMessage="1" showErrorMessage="1" sqref="C16:C27">
      <formula1>$U$16:$U$17</formula1>
    </dataValidation>
  </dataValidations>
  <printOptions horizontalCentered="1"/>
  <pageMargins left="0.23622047244094491" right="3.937007874015748E-2" top="0.43307086614173229"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D2" sqref="D2:O2"/>
    </sheetView>
  </sheetViews>
  <sheetFormatPr defaultRowHeight="13.5" x14ac:dyDescent="0.15"/>
  <cols>
    <col min="1" max="1" width="3.75" customWidth="1"/>
    <col min="2" max="2" width="7.375" style="19" customWidth="1"/>
    <col min="3" max="3" width="3.875" customWidth="1"/>
    <col min="4" max="6" width="5.875" customWidth="1"/>
    <col min="7" max="7" width="5" customWidth="1"/>
    <col min="8" max="8" width="4.75" customWidth="1"/>
    <col min="9" max="9" width="7.5" customWidth="1"/>
    <col min="10" max="10" width="4.375" customWidth="1"/>
    <col min="11" max="11" width="4.75" customWidth="1"/>
    <col min="12" max="12" width="11.125" customWidth="1"/>
    <col min="13" max="14" width="5.375" customWidth="1"/>
    <col min="15" max="15" width="15.625" customWidth="1"/>
    <col min="17" max="19" width="8" customWidth="1"/>
    <col min="20" max="20" width="7.625" customWidth="1"/>
    <col min="21" max="21" width="12.625" style="19" customWidth="1"/>
  </cols>
  <sheetData>
    <row r="1" spans="1:21" ht="33.75" customHeight="1" x14ac:dyDescent="0.15">
      <c r="C1" s="15"/>
      <c r="D1" s="24"/>
      <c r="E1" s="24"/>
      <c r="F1" s="24" t="s">
        <v>52</v>
      </c>
      <c r="G1" s="222"/>
      <c r="H1" s="222"/>
      <c r="I1" s="23" t="s">
        <v>51</v>
      </c>
      <c r="J1" s="16"/>
      <c r="K1" s="16"/>
      <c r="L1" s="16"/>
      <c r="M1" s="16"/>
      <c r="N1" s="16"/>
      <c r="O1" s="16"/>
    </row>
    <row r="2" spans="1:21" ht="31.5" customHeight="1" x14ac:dyDescent="0.15">
      <c r="A2" s="221" t="s">
        <v>0</v>
      </c>
      <c r="B2" s="221"/>
      <c r="C2" s="221"/>
      <c r="D2" s="181"/>
      <c r="E2" s="181"/>
      <c r="F2" s="181"/>
      <c r="G2" s="181"/>
      <c r="H2" s="181"/>
      <c r="I2" s="181"/>
      <c r="J2" s="181"/>
      <c r="K2" s="181"/>
      <c r="L2" s="181"/>
      <c r="M2" s="181"/>
      <c r="N2" s="181"/>
      <c r="O2" s="181"/>
    </row>
    <row r="3" spans="1:21" ht="31.5" customHeight="1" x14ac:dyDescent="0.15">
      <c r="A3" s="181" t="s">
        <v>1</v>
      </c>
      <c r="B3" s="181"/>
      <c r="C3" s="181"/>
      <c r="D3" s="181"/>
      <c r="E3" s="181"/>
      <c r="F3" s="181"/>
      <c r="G3" s="181"/>
      <c r="H3" s="181"/>
      <c r="I3" s="181"/>
      <c r="J3" s="181"/>
      <c r="K3" s="181"/>
      <c r="L3" s="181"/>
      <c r="M3" s="181"/>
      <c r="N3" s="181"/>
      <c r="O3" s="181"/>
    </row>
    <row r="4" spans="1:21" ht="31.5" customHeight="1" x14ac:dyDescent="0.15">
      <c r="A4" s="181" t="s">
        <v>2</v>
      </c>
      <c r="B4" s="181"/>
      <c r="C4" s="181"/>
      <c r="D4" s="165"/>
      <c r="E4" s="166"/>
      <c r="F4" s="166"/>
      <c r="G4" s="166"/>
      <c r="H4" s="166"/>
      <c r="I4" s="4" t="s">
        <v>3</v>
      </c>
      <c r="J4" s="169" t="s">
        <v>34</v>
      </c>
      <c r="K4" s="219"/>
      <c r="L4" s="220"/>
      <c r="M4" s="165"/>
      <c r="N4" s="166"/>
      <c r="O4" s="167"/>
    </row>
    <row r="5" spans="1:21" ht="18.75" customHeight="1" x14ac:dyDescent="0.15">
      <c r="B5" s="43" t="s">
        <v>72</v>
      </c>
      <c r="Q5" s="132" t="s">
        <v>134</v>
      </c>
    </row>
    <row r="6" spans="1:21" ht="18.75" customHeight="1" x14ac:dyDescent="0.15">
      <c r="B6" s="43" t="s">
        <v>146</v>
      </c>
      <c r="Q6" s="132" t="s">
        <v>138</v>
      </c>
    </row>
    <row r="7" spans="1:21" ht="18.75" customHeight="1" x14ac:dyDescent="0.15">
      <c r="B7" s="60" t="s">
        <v>147</v>
      </c>
      <c r="C7" s="5"/>
      <c r="D7" s="5"/>
      <c r="E7" s="5"/>
      <c r="F7" s="5"/>
      <c r="G7" s="5"/>
      <c r="H7" s="5"/>
      <c r="I7" s="5"/>
      <c r="J7" s="5"/>
      <c r="K7" s="5"/>
      <c r="L7" s="6"/>
      <c r="M7" s="6"/>
      <c r="N7" s="6"/>
      <c r="O7" s="6"/>
      <c r="Q7" s="132" t="s">
        <v>139</v>
      </c>
      <c r="R7" s="116"/>
      <c r="S7" s="116"/>
      <c r="T7" s="116"/>
      <c r="U7" s="116"/>
    </row>
    <row r="8" spans="1:21" ht="32.25" customHeight="1" x14ac:dyDescent="0.15">
      <c r="A8" s="31" t="s">
        <v>57</v>
      </c>
      <c r="B8" s="37" t="s">
        <v>56</v>
      </c>
      <c r="C8" s="38" t="s">
        <v>69</v>
      </c>
      <c r="D8" s="165" t="s">
        <v>9</v>
      </c>
      <c r="E8" s="166"/>
      <c r="F8" s="167"/>
      <c r="G8" s="39" t="s">
        <v>26</v>
      </c>
      <c r="H8" s="39" t="s">
        <v>5</v>
      </c>
      <c r="I8" s="165" t="s">
        <v>6</v>
      </c>
      <c r="J8" s="167"/>
      <c r="K8" s="40" t="s">
        <v>61</v>
      </c>
      <c r="L8" s="39" t="s">
        <v>7</v>
      </c>
      <c r="M8" s="165" t="s">
        <v>8</v>
      </c>
      <c r="N8" s="167"/>
      <c r="O8" s="7" t="s">
        <v>30</v>
      </c>
      <c r="Q8" s="197" t="s">
        <v>73</v>
      </c>
      <c r="R8" s="198"/>
      <c r="S8" s="198"/>
      <c r="T8" s="198"/>
      <c r="U8" s="199"/>
    </row>
    <row r="9" spans="1:21" ht="32.25" customHeight="1" x14ac:dyDescent="0.15">
      <c r="A9" s="48" t="s">
        <v>70</v>
      </c>
      <c r="B9" s="44"/>
      <c r="C9" s="45" t="s">
        <v>67</v>
      </c>
      <c r="D9" s="194" t="s">
        <v>120</v>
      </c>
      <c r="E9" s="195"/>
      <c r="F9" s="196"/>
      <c r="G9" s="45" t="s">
        <v>35</v>
      </c>
      <c r="H9" s="45"/>
      <c r="I9" s="194">
        <v>19950101</v>
      </c>
      <c r="J9" s="196"/>
      <c r="K9" s="46" t="s">
        <v>64</v>
      </c>
      <c r="L9" s="45" t="s">
        <v>65</v>
      </c>
      <c r="M9" s="194">
        <v>140123</v>
      </c>
      <c r="N9" s="196"/>
      <c r="O9" s="47" t="s">
        <v>71</v>
      </c>
      <c r="Q9" s="42" t="s">
        <v>66</v>
      </c>
      <c r="R9" s="39" t="s">
        <v>26</v>
      </c>
      <c r="S9" s="39" t="s">
        <v>5</v>
      </c>
      <c r="T9" s="39" t="s">
        <v>61</v>
      </c>
      <c r="U9" s="39" t="s">
        <v>7</v>
      </c>
    </row>
    <row r="10" spans="1:21" ht="30" customHeight="1" x14ac:dyDescent="0.15">
      <c r="A10" s="1">
        <v>1</v>
      </c>
      <c r="B10" s="31"/>
      <c r="C10" s="88"/>
      <c r="D10" s="200"/>
      <c r="E10" s="226"/>
      <c r="F10" s="201"/>
      <c r="G10" s="88"/>
      <c r="H10" s="88"/>
      <c r="I10" s="200"/>
      <c r="J10" s="201"/>
      <c r="K10" s="93"/>
      <c r="L10" s="88"/>
      <c r="M10" s="144"/>
      <c r="N10" s="146"/>
      <c r="O10" s="22"/>
      <c r="Q10" s="36" t="s">
        <v>68</v>
      </c>
      <c r="R10" s="19" t="s">
        <v>35</v>
      </c>
      <c r="S10" s="19">
        <v>1</v>
      </c>
      <c r="T10" s="19" t="s">
        <v>62</v>
      </c>
      <c r="U10" s="19" t="s">
        <v>37</v>
      </c>
    </row>
    <row r="11" spans="1:21" ht="30" customHeight="1" x14ac:dyDescent="0.15">
      <c r="A11" s="1">
        <v>2</v>
      </c>
      <c r="B11" s="31"/>
      <c r="C11" s="88"/>
      <c r="D11" s="200"/>
      <c r="E11" s="226"/>
      <c r="F11" s="201"/>
      <c r="G11" s="88"/>
      <c r="H11" s="88"/>
      <c r="I11" s="200"/>
      <c r="J11" s="201"/>
      <c r="K11" s="93"/>
      <c r="L11" s="88"/>
      <c r="M11" s="144"/>
      <c r="N11" s="146"/>
      <c r="O11" s="22"/>
      <c r="R11" s="19" t="s">
        <v>36</v>
      </c>
      <c r="S11" s="19">
        <v>2</v>
      </c>
      <c r="T11" s="19" t="s">
        <v>63</v>
      </c>
      <c r="U11" s="19" t="s">
        <v>38</v>
      </c>
    </row>
    <row r="12" spans="1:21" ht="30" customHeight="1" x14ac:dyDescent="0.15">
      <c r="A12" s="1">
        <v>3</v>
      </c>
      <c r="B12" s="31"/>
      <c r="C12" s="88"/>
      <c r="D12" s="200" ph="1"/>
      <c r="E12" s="226"/>
      <c r="F12" s="201"/>
      <c r="G12" s="88"/>
      <c r="H12" s="88"/>
      <c r="I12" s="200"/>
      <c r="J12" s="201"/>
      <c r="K12" s="93"/>
      <c r="L12" s="88"/>
      <c r="M12" s="144"/>
      <c r="N12" s="146"/>
      <c r="O12" s="22" ph="1"/>
      <c r="R12" s="19"/>
      <c r="S12" s="19">
        <v>3</v>
      </c>
      <c r="T12" s="19" t="s">
        <v>64</v>
      </c>
      <c r="U12" s="19" t="s">
        <v>39</v>
      </c>
    </row>
    <row r="13" spans="1:21" ht="30" customHeight="1" x14ac:dyDescent="0.15">
      <c r="A13" s="1">
        <v>4</v>
      </c>
      <c r="B13" s="31"/>
      <c r="C13" s="88"/>
      <c r="D13" s="200"/>
      <c r="E13" s="226"/>
      <c r="F13" s="201"/>
      <c r="G13" s="88"/>
      <c r="H13" s="88"/>
      <c r="I13" s="200"/>
      <c r="J13" s="201"/>
      <c r="K13" s="93"/>
      <c r="L13" s="88"/>
      <c r="M13" s="144"/>
      <c r="N13" s="146"/>
      <c r="O13" s="22"/>
      <c r="R13" s="19"/>
      <c r="S13" s="19">
        <v>4</v>
      </c>
      <c r="T13" s="19"/>
      <c r="U13" s="19" t="s">
        <v>40</v>
      </c>
    </row>
    <row r="14" spans="1:21" ht="30" customHeight="1" x14ac:dyDescent="0.15">
      <c r="A14" s="1">
        <v>5</v>
      </c>
      <c r="B14" s="31"/>
      <c r="C14" s="88"/>
      <c r="D14" s="200"/>
      <c r="E14" s="226"/>
      <c r="F14" s="201"/>
      <c r="G14" s="88"/>
      <c r="H14" s="88"/>
      <c r="I14" s="200"/>
      <c r="J14" s="201"/>
      <c r="K14" s="93"/>
      <c r="L14" s="88"/>
      <c r="M14" s="144"/>
      <c r="N14" s="146"/>
      <c r="O14" s="22"/>
      <c r="U14" s="19" t="s">
        <v>42</v>
      </c>
    </row>
    <row r="15" spans="1:21" ht="30" customHeight="1" x14ac:dyDescent="0.15">
      <c r="A15" s="1">
        <v>6</v>
      </c>
      <c r="B15" s="31"/>
      <c r="C15" s="88"/>
      <c r="D15" s="200"/>
      <c r="E15" s="226"/>
      <c r="F15" s="201"/>
      <c r="G15" s="88"/>
      <c r="H15" s="88"/>
      <c r="I15" s="200"/>
      <c r="J15" s="201"/>
      <c r="K15" s="93"/>
      <c r="L15" s="88"/>
      <c r="M15" s="144"/>
      <c r="N15" s="146"/>
      <c r="O15" s="22"/>
      <c r="U15" s="19" t="s">
        <v>43</v>
      </c>
    </row>
    <row r="16" spans="1:21" ht="30" customHeight="1" x14ac:dyDescent="0.15">
      <c r="A16" s="1">
        <v>7</v>
      </c>
      <c r="B16" s="31"/>
      <c r="C16" s="88"/>
      <c r="D16" s="200"/>
      <c r="E16" s="226"/>
      <c r="F16" s="201"/>
      <c r="G16" s="88"/>
      <c r="H16" s="88"/>
      <c r="I16" s="200"/>
      <c r="J16" s="201"/>
      <c r="K16" s="93"/>
      <c r="L16" s="88"/>
      <c r="M16" s="144"/>
      <c r="N16" s="146"/>
      <c r="O16" s="22"/>
      <c r="U16" s="19" t="s">
        <v>44</v>
      </c>
    </row>
    <row r="17" spans="1:21" ht="30" customHeight="1" x14ac:dyDescent="0.15">
      <c r="A17" s="1">
        <v>8</v>
      </c>
      <c r="B17" s="31"/>
      <c r="C17" s="88"/>
      <c r="D17" s="200"/>
      <c r="E17" s="226"/>
      <c r="F17" s="201"/>
      <c r="G17" s="88"/>
      <c r="H17" s="88"/>
      <c r="I17" s="200"/>
      <c r="J17" s="201"/>
      <c r="K17" s="93"/>
      <c r="L17" s="88"/>
      <c r="M17" s="144"/>
      <c r="N17" s="146"/>
      <c r="O17" s="22"/>
      <c r="U17" s="19" t="s">
        <v>45</v>
      </c>
    </row>
    <row r="18" spans="1:21" ht="30" customHeight="1" x14ac:dyDescent="0.15">
      <c r="A18" s="1">
        <v>9</v>
      </c>
      <c r="B18" s="31"/>
      <c r="C18" s="88"/>
      <c r="D18" s="200"/>
      <c r="E18" s="226"/>
      <c r="F18" s="201"/>
      <c r="G18" s="88"/>
      <c r="H18" s="88"/>
      <c r="I18" s="200"/>
      <c r="J18" s="201"/>
      <c r="K18" s="93"/>
      <c r="L18" s="88"/>
      <c r="M18" s="144"/>
      <c r="N18" s="146"/>
      <c r="O18" s="22"/>
      <c r="U18" s="19" t="s">
        <v>46</v>
      </c>
    </row>
    <row r="19" spans="1:21" ht="30" customHeight="1" x14ac:dyDescent="0.15">
      <c r="A19" s="1">
        <v>10</v>
      </c>
      <c r="B19" s="31"/>
      <c r="C19" s="88"/>
      <c r="D19" s="200"/>
      <c r="E19" s="226"/>
      <c r="F19" s="201"/>
      <c r="G19" s="88"/>
      <c r="H19" s="88"/>
      <c r="I19" s="200"/>
      <c r="J19" s="201"/>
      <c r="K19" s="93"/>
      <c r="L19" s="88"/>
      <c r="M19" s="144"/>
      <c r="N19" s="146"/>
      <c r="O19" s="22"/>
      <c r="U19" s="19" t="s">
        <v>47</v>
      </c>
    </row>
    <row r="20" spans="1:21" ht="30" customHeight="1" x14ac:dyDescent="0.15">
      <c r="A20" s="1">
        <v>11</v>
      </c>
      <c r="B20" s="31"/>
      <c r="C20" s="88"/>
      <c r="D20" s="200"/>
      <c r="E20" s="226"/>
      <c r="F20" s="201"/>
      <c r="G20" s="88"/>
      <c r="H20" s="88"/>
      <c r="I20" s="200"/>
      <c r="J20" s="201"/>
      <c r="K20" s="93"/>
      <c r="L20" s="88"/>
      <c r="M20" s="144"/>
      <c r="N20" s="146"/>
      <c r="O20" s="22"/>
      <c r="U20" s="19" t="s">
        <v>60</v>
      </c>
    </row>
    <row r="21" spans="1:21" ht="30" customHeight="1" x14ac:dyDescent="0.15">
      <c r="A21" s="1">
        <v>12</v>
      </c>
      <c r="B21" s="31"/>
      <c r="C21" s="88"/>
      <c r="D21" s="200"/>
      <c r="E21" s="226"/>
      <c r="F21" s="201"/>
      <c r="G21" s="88"/>
      <c r="H21" s="88"/>
      <c r="I21" s="200"/>
      <c r="J21" s="201"/>
      <c r="K21" s="93"/>
      <c r="L21" s="88"/>
      <c r="M21" s="144"/>
      <c r="N21" s="146"/>
      <c r="O21" s="22"/>
      <c r="U21" s="19" t="s">
        <v>48</v>
      </c>
    </row>
    <row r="22" spans="1:21" ht="24" customHeight="1" x14ac:dyDescent="0.15">
      <c r="D22" s="8" t="s">
        <v>55</v>
      </c>
      <c r="E22" s="8"/>
      <c r="F22" s="8"/>
      <c r="G22" s="3"/>
      <c r="H22" s="3"/>
      <c r="I22" s="3"/>
      <c r="J22" s="3"/>
      <c r="K22" s="3"/>
      <c r="L22" s="3"/>
      <c r="M22" s="3"/>
      <c r="N22" s="3"/>
      <c r="O22" s="3"/>
    </row>
    <row r="23" spans="1:21" ht="18" customHeight="1" x14ac:dyDescent="0.15">
      <c r="A23" s="8" t="s">
        <v>148</v>
      </c>
      <c r="B23" s="8"/>
      <c r="C23" s="8"/>
      <c r="D23" s="8"/>
      <c r="E23" s="8"/>
      <c r="F23" s="8"/>
      <c r="G23" s="3"/>
      <c r="H23" s="3"/>
      <c r="I23" s="3"/>
      <c r="J23" s="3"/>
      <c r="K23" s="3"/>
      <c r="L23" s="3"/>
      <c r="M23" s="3"/>
      <c r="N23" s="3"/>
      <c r="O23" s="3"/>
    </row>
    <row r="24" spans="1:21" ht="19.5" customHeight="1" x14ac:dyDescent="0.15">
      <c r="B24" s="225" t="s">
        <v>14</v>
      </c>
      <c r="C24" s="225"/>
      <c r="D24" s="225"/>
      <c r="E24" s="225"/>
      <c r="F24" s="225"/>
      <c r="G24" s="225"/>
      <c r="H24" s="225"/>
      <c r="I24" s="225"/>
      <c r="J24" s="225"/>
      <c r="K24" s="225"/>
      <c r="L24" s="225"/>
      <c r="M24" s="225"/>
      <c r="N24" s="225"/>
      <c r="O24" s="20"/>
    </row>
    <row r="25" spans="1:21" ht="25.5" customHeight="1" x14ac:dyDescent="0.15">
      <c r="B25" s="168" t="s">
        <v>125</v>
      </c>
      <c r="C25" s="168"/>
      <c r="D25" s="33" t="s">
        <v>62</v>
      </c>
      <c r="E25" s="34" t="s">
        <v>63</v>
      </c>
      <c r="F25" s="18" t="s">
        <v>64</v>
      </c>
      <c r="G25" s="11"/>
      <c r="H25" s="168" t="s">
        <v>29</v>
      </c>
      <c r="I25" s="168"/>
      <c r="J25" s="168"/>
      <c r="K25" s="168" t="s">
        <v>16</v>
      </c>
      <c r="L25" s="168"/>
      <c r="M25" s="168"/>
      <c r="N25" s="168"/>
      <c r="O25" s="20"/>
      <c r="P25" s="136" t="s">
        <v>149</v>
      </c>
      <c r="Q25" s="132" t="s">
        <v>142</v>
      </c>
    </row>
    <row r="26" spans="1:21" ht="25.5" customHeight="1" x14ac:dyDescent="0.15">
      <c r="B26" s="168" t="s">
        <v>17</v>
      </c>
      <c r="C26" s="168"/>
      <c r="D26" s="52">
        <f>COUNTIFS(G10:G21,R10,K10:K21,T10)</f>
        <v>0</v>
      </c>
      <c r="E26" s="53">
        <f>COUNTIFS(G10:G21,R10,K10:K21,T11)</f>
        <v>0</v>
      </c>
      <c r="F26" s="54">
        <f>COUNTIFS(G10:G21,R10,K10:K21,T12)</f>
        <v>0</v>
      </c>
      <c r="G26" s="55" t="s">
        <v>28</v>
      </c>
      <c r="H26" s="214">
        <f>COUNTIFS(C10:C21,Q10,G10:G21,R10)</f>
        <v>0</v>
      </c>
      <c r="I26" s="214"/>
      <c r="J26" s="56" t="s">
        <v>49</v>
      </c>
      <c r="K26" s="223">
        <f>D26*400+E26*600+F26*1000+H26*500</f>
        <v>0</v>
      </c>
      <c r="L26" s="224"/>
      <c r="M26" s="224"/>
      <c r="N26" s="13" t="s">
        <v>50</v>
      </c>
      <c r="O26" s="20"/>
    </row>
    <row r="27" spans="1:21" ht="25.5" customHeight="1" x14ac:dyDescent="0.15">
      <c r="B27" s="168" t="s">
        <v>18</v>
      </c>
      <c r="C27" s="168"/>
      <c r="D27" s="52">
        <f>COUNTIFS(G10:G21,R11,K10:K21,T10)</f>
        <v>0</v>
      </c>
      <c r="E27" s="53">
        <f>COUNTIFS(G10:G21,R11,K10:K21,T11)</f>
        <v>0</v>
      </c>
      <c r="F27" s="54">
        <f>COUNTIFS(G10:G21,R11,K10:K21,T12)</f>
        <v>0</v>
      </c>
      <c r="G27" s="55" t="s">
        <v>49</v>
      </c>
      <c r="H27" s="214">
        <f>COUNTIFS(C10:C21,Q10,G10:G21,R11)</f>
        <v>0</v>
      </c>
      <c r="I27" s="214"/>
      <c r="J27" s="54" t="s">
        <v>49</v>
      </c>
      <c r="K27" s="223">
        <f>D27*400+E27*600+F27*1000+H27*500</f>
        <v>0</v>
      </c>
      <c r="L27" s="224"/>
      <c r="M27" s="224"/>
      <c r="N27" s="13" t="s">
        <v>50</v>
      </c>
      <c r="O27" s="20"/>
      <c r="P27" s="41"/>
    </row>
    <row r="28" spans="1:21" ht="25.5" customHeight="1" x14ac:dyDescent="0.15">
      <c r="B28" s="168" t="s">
        <v>19</v>
      </c>
      <c r="C28" s="168"/>
      <c r="D28" s="52">
        <f>SUM(D26:D27)</f>
        <v>0</v>
      </c>
      <c r="E28" s="53">
        <f t="shared" ref="E28:F28" si="0">SUM(E26:E27)</f>
        <v>0</v>
      </c>
      <c r="F28" s="54">
        <f t="shared" si="0"/>
        <v>0</v>
      </c>
      <c r="G28" s="57" t="s">
        <v>49</v>
      </c>
      <c r="H28" s="214">
        <f>SUM(H26:I27)</f>
        <v>0</v>
      </c>
      <c r="I28" s="214"/>
      <c r="J28" s="54" t="s">
        <v>49</v>
      </c>
      <c r="K28" s="58"/>
      <c r="L28" s="59" t="s">
        <v>21</v>
      </c>
      <c r="M28" s="59"/>
      <c r="N28" s="32"/>
      <c r="O28" s="21"/>
    </row>
    <row r="29" spans="1:21" ht="25.5" customHeight="1" x14ac:dyDescent="0.15">
      <c r="B29" s="168" t="s">
        <v>16</v>
      </c>
      <c r="C29" s="168"/>
      <c r="D29" s="223">
        <f>D28*400+E28*600+F28*1000</f>
        <v>0</v>
      </c>
      <c r="E29" s="224"/>
      <c r="F29" s="224"/>
      <c r="G29" s="55" t="s">
        <v>50</v>
      </c>
      <c r="H29" s="215">
        <f>H28*500</f>
        <v>0</v>
      </c>
      <c r="I29" s="216"/>
      <c r="J29" s="56" t="s">
        <v>50</v>
      </c>
      <c r="K29" s="217">
        <f>D29+H29</f>
        <v>0</v>
      </c>
      <c r="L29" s="218"/>
      <c r="M29" s="218"/>
      <c r="N29" s="14" t="s">
        <v>50</v>
      </c>
      <c r="O29" s="19"/>
      <c r="P29" s="19" t="str">
        <f>IF(K26+K27=K29,"OK","NG")</f>
        <v>OK</v>
      </c>
      <c r="Q29" t="s">
        <v>119</v>
      </c>
    </row>
    <row r="30" spans="1:21" ht="10.5" customHeight="1" x14ac:dyDescent="0.15">
      <c r="C30" s="3"/>
      <c r="D30" s="3"/>
      <c r="E30" s="3"/>
      <c r="F30" s="3"/>
      <c r="G30" s="3"/>
      <c r="H30" s="3"/>
      <c r="I30" s="3"/>
      <c r="J30" s="3"/>
      <c r="K30" s="3"/>
      <c r="L30" s="3"/>
      <c r="M30" s="3"/>
      <c r="N30" s="3"/>
      <c r="O30" s="3"/>
    </row>
    <row r="31" spans="1:21" ht="17.25" x14ac:dyDescent="0.15">
      <c r="A31" s="69"/>
      <c r="B31" s="69"/>
      <c r="C31" s="69"/>
      <c r="D31" s="205" t="s">
        <v>123</v>
      </c>
      <c r="E31" s="205"/>
      <c r="F31" s="205"/>
      <c r="G31" s="205"/>
      <c r="H31" s="205"/>
      <c r="I31" s="205"/>
      <c r="J31" s="205"/>
      <c r="K31" s="205"/>
      <c r="L31" s="205"/>
      <c r="M31" s="205"/>
      <c r="N31" s="69"/>
      <c r="O31" s="86" t="s">
        <v>124</v>
      </c>
      <c r="P31" s="10"/>
      <c r="Q31" s="10"/>
    </row>
    <row r="32" spans="1:21" ht="17.25" x14ac:dyDescent="0.15">
      <c r="A32" s="17"/>
      <c r="B32" s="17"/>
      <c r="C32" s="17"/>
      <c r="D32" s="17"/>
      <c r="E32" s="17"/>
      <c r="F32" s="17"/>
      <c r="G32" s="17"/>
      <c r="H32" s="17"/>
      <c r="I32" s="17"/>
      <c r="J32" s="17"/>
      <c r="K32" s="17"/>
      <c r="L32" s="17"/>
      <c r="M32" s="17"/>
      <c r="N32" s="17"/>
      <c r="O32" s="17"/>
      <c r="P32" s="10"/>
      <c r="Q32" s="10"/>
    </row>
    <row r="33" spans="1:21" ht="17.25" x14ac:dyDescent="0.15">
      <c r="A33" s="50"/>
      <c r="B33" s="50"/>
      <c r="C33" s="50"/>
      <c r="D33" s="50"/>
      <c r="E33" s="50"/>
      <c r="F33" s="50"/>
      <c r="G33" s="50"/>
      <c r="H33" s="50"/>
      <c r="I33" s="50"/>
      <c r="J33" s="50"/>
      <c r="K33" s="50"/>
      <c r="L33" s="50"/>
      <c r="M33" s="50"/>
      <c r="N33" s="50"/>
      <c r="O33" s="50"/>
      <c r="P33" s="10"/>
      <c r="Q33" s="10"/>
      <c r="U33" s="61"/>
    </row>
    <row r="34" spans="1:21" ht="21.75" customHeight="1" x14ac:dyDescent="0.15">
      <c r="B34" s="43" t="s">
        <v>81</v>
      </c>
      <c r="C34" s="3"/>
      <c r="D34" s="3"/>
      <c r="E34" s="3"/>
      <c r="F34" s="3"/>
      <c r="G34" s="3"/>
      <c r="H34" s="3"/>
      <c r="I34" s="3"/>
      <c r="J34" s="3"/>
      <c r="K34" s="3"/>
      <c r="L34" s="3"/>
      <c r="M34" s="3"/>
      <c r="N34" s="3"/>
      <c r="O34" s="3"/>
    </row>
    <row r="35" spans="1:21" ht="18" customHeight="1" x14ac:dyDescent="0.15">
      <c r="D35" s="19" t="s">
        <v>118</v>
      </c>
      <c r="E35" s="19" t="s">
        <v>75</v>
      </c>
      <c r="F35" s="19"/>
      <c r="G35" s="208" t="s">
        <v>77</v>
      </c>
      <c r="H35" s="208"/>
      <c r="I35" s="61" t="s">
        <v>78</v>
      </c>
      <c r="J35" s="208" t="s">
        <v>74</v>
      </c>
      <c r="K35" s="208"/>
    </row>
    <row r="36" spans="1:21" ht="18" customHeight="1" x14ac:dyDescent="0.15">
      <c r="B36" s="213" t="s">
        <v>62</v>
      </c>
      <c r="C36" s="213"/>
      <c r="D36" s="35">
        <f>COUNTIF(K10:K21,B36)</f>
        <v>0</v>
      </c>
      <c r="E36" s="35" t="s">
        <v>76</v>
      </c>
      <c r="F36" s="35"/>
      <c r="G36" s="204">
        <f>D36*400</f>
        <v>0</v>
      </c>
      <c r="H36" s="204"/>
      <c r="I36" s="63" t="s">
        <v>79</v>
      </c>
      <c r="J36" s="209">
        <f>G36</f>
        <v>0</v>
      </c>
      <c r="K36" s="210"/>
    </row>
    <row r="37" spans="1:21" ht="18" customHeight="1" x14ac:dyDescent="0.15">
      <c r="B37" s="213" t="s">
        <v>63</v>
      </c>
      <c r="C37" s="213"/>
      <c r="D37" s="35">
        <f>COUNTIF(K10:K21,B37)</f>
        <v>0</v>
      </c>
      <c r="E37" s="66">
        <f>COUNTIFS(C10:C21,Q10,K10:K21,T11)</f>
        <v>0</v>
      </c>
      <c r="F37" s="35"/>
      <c r="G37" s="204">
        <f>D37*600</f>
        <v>0</v>
      </c>
      <c r="H37" s="204"/>
      <c r="I37" s="62">
        <f>E37*500</f>
        <v>0</v>
      </c>
      <c r="J37" s="209">
        <f>G37+I37</f>
        <v>0</v>
      </c>
      <c r="K37" s="210"/>
    </row>
    <row r="38" spans="1:21" ht="18" customHeight="1" x14ac:dyDescent="0.15">
      <c r="B38" s="213" t="s">
        <v>64</v>
      </c>
      <c r="C38" s="213"/>
      <c r="D38" s="35">
        <f>COUNTIF(K10:K21,B38)</f>
        <v>0</v>
      </c>
      <c r="E38" s="35">
        <f>COUNTIFS(C10:C21,Q10,K10:K21,T12)</f>
        <v>0</v>
      </c>
      <c r="F38" s="35"/>
      <c r="G38" s="204">
        <f>D38*1000</f>
        <v>0</v>
      </c>
      <c r="H38" s="204"/>
      <c r="I38" s="62">
        <f>E38*500</f>
        <v>0</v>
      </c>
      <c r="J38" s="209">
        <f>G38+I38</f>
        <v>0</v>
      </c>
      <c r="K38" s="210"/>
    </row>
    <row r="39" spans="1:21" ht="18" customHeight="1" x14ac:dyDescent="0.15">
      <c r="G39" s="206">
        <f>SUM(G36:H38)</f>
        <v>0</v>
      </c>
      <c r="H39" s="206"/>
      <c r="I39" s="64">
        <f>SUM(I36:I38)</f>
        <v>0</v>
      </c>
      <c r="J39" s="211">
        <f>SUM(J36:K38)</f>
        <v>0</v>
      </c>
      <c r="K39" s="212"/>
    </row>
    <row r="40" spans="1:21" x14ac:dyDescent="0.15">
      <c r="G40" s="208" t="str">
        <f>IF(D29=G39,"OK","NG")</f>
        <v>OK</v>
      </c>
      <c r="H40" s="208"/>
      <c r="I40" s="61" t="str">
        <f>IF(H29=I39,"OK","NG")</f>
        <v>OK</v>
      </c>
      <c r="J40" s="208" t="str">
        <f>IF(K29=J39,"OK","NG")</f>
        <v>OK</v>
      </c>
      <c r="K40" s="208"/>
      <c r="L40" t="s">
        <v>80</v>
      </c>
    </row>
  </sheetData>
  <mergeCells count="86">
    <mergeCell ref="H25:J25"/>
    <mergeCell ref="D20:F20"/>
    <mergeCell ref="D21:F21"/>
    <mergeCell ref="D15:F15"/>
    <mergeCell ref="D16:F16"/>
    <mergeCell ref="D29:F29"/>
    <mergeCell ref="D9:F9"/>
    <mergeCell ref="B24:G24"/>
    <mergeCell ref="B25:C25"/>
    <mergeCell ref="B26:C26"/>
    <mergeCell ref="B27:C27"/>
    <mergeCell ref="B28:C28"/>
    <mergeCell ref="B29:C29"/>
    <mergeCell ref="D10:F10"/>
    <mergeCell ref="D11:F11"/>
    <mergeCell ref="D12:F12"/>
    <mergeCell ref="D13:F13"/>
    <mergeCell ref="D14:F14"/>
    <mergeCell ref="M21:N21"/>
    <mergeCell ref="M14:N14"/>
    <mergeCell ref="D17:F17"/>
    <mergeCell ref="D18:F18"/>
    <mergeCell ref="D19:F19"/>
    <mergeCell ref="H27:I27"/>
    <mergeCell ref="K27:M27"/>
    <mergeCell ref="I14:J14"/>
    <mergeCell ref="I15:J15"/>
    <mergeCell ref="I16:J16"/>
    <mergeCell ref="K24:N24"/>
    <mergeCell ref="K26:M26"/>
    <mergeCell ref="K25:N25"/>
    <mergeCell ref="I17:J17"/>
    <mergeCell ref="I18:J18"/>
    <mergeCell ref="I19:J19"/>
    <mergeCell ref="I20:J20"/>
    <mergeCell ref="I21:J21"/>
    <mergeCell ref="H24:J24"/>
    <mergeCell ref="M19:N19"/>
    <mergeCell ref="M20:N20"/>
    <mergeCell ref="G1:H1"/>
    <mergeCell ref="M10:N10"/>
    <mergeCell ref="M11:N11"/>
    <mergeCell ref="M12:N12"/>
    <mergeCell ref="M13:N13"/>
    <mergeCell ref="I10:J10"/>
    <mergeCell ref="I11:J11"/>
    <mergeCell ref="I12:J12"/>
    <mergeCell ref="I13:J13"/>
    <mergeCell ref="M9:N9"/>
    <mergeCell ref="I9:J9"/>
    <mergeCell ref="A2:C2"/>
    <mergeCell ref="A3:C3"/>
    <mergeCell ref="A4:C4"/>
    <mergeCell ref="M8:N8"/>
    <mergeCell ref="I8:J8"/>
    <mergeCell ref="D8:F8"/>
    <mergeCell ref="D2:O2"/>
    <mergeCell ref="D3:O3"/>
    <mergeCell ref="D4:H4"/>
    <mergeCell ref="M4:O4"/>
    <mergeCell ref="J4:L4"/>
    <mergeCell ref="Q8:U8"/>
    <mergeCell ref="B36:C36"/>
    <mergeCell ref="B37:C37"/>
    <mergeCell ref="B38:C38"/>
    <mergeCell ref="G36:H36"/>
    <mergeCell ref="G37:H37"/>
    <mergeCell ref="G38:H38"/>
    <mergeCell ref="D31:M31"/>
    <mergeCell ref="M15:N15"/>
    <mergeCell ref="M16:N16"/>
    <mergeCell ref="M17:N17"/>
    <mergeCell ref="M18:N18"/>
    <mergeCell ref="H28:I28"/>
    <mergeCell ref="H29:I29"/>
    <mergeCell ref="K29:M29"/>
    <mergeCell ref="H26:I26"/>
    <mergeCell ref="G40:H40"/>
    <mergeCell ref="J40:K40"/>
    <mergeCell ref="G35:H35"/>
    <mergeCell ref="G39:H39"/>
    <mergeCell ref="J35:K35"/>
    <mergeCell ref="J36:K36"/>
    <mergeCell ref="J37:K37"/>
    <mergeCell ref="J38:K38"/>
    <mergeCell ref="J39:K39"/>
  </mergeCells>
  <phoneticPr fontId="1"/>
  <dataValidations count="5">
    <dataValidation type="list" allowBlank="1" showInputMessage="1" showErrorMessage="1" sqref="G9:G21">
      <formula1>$R$10:$R$12</formula1>
    </dataValidation>
    <dataValidation type="list" allowBlank="1" showInputMessage="1" showErrorMessage="1" sqref="H9:H21">
      <formula1>$S$10:$S$14</formula1>
    </dataValidation>
    <dataValidation type="list" allowBlank="1" showInputMessage="1" showErrorMessage="1" sqref="K9:K21">
      <formula1>$T$10:$T$13</formula1>
    </dataValidation>
    <dataValidation type="list" allowBlank="1" showInputMessage="1" showErrorMessage="1" sqref="C9:C21">
      <formula1>$Q$10:$Q$11</formula1>
    </dataValidation>
    <dataValidation type="list" allowBlank="1" showInputMessage="1" showErrorMessage="1" sqref="L9:L21">
      <formula1>$U$10:$U$21</formula1>
    </dataValidation>
  </dataValidations>
  <printOptions horizontalCentered="1"/>
  <pageMargins left="0.55118110236220474" right="0.43307086614173229" top="0.51181102362204722" bottom="0.59055118110236227" header="0.27559055118110237"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D2" sqref="D2:O2"/>
    </sheetView>
  </sheetViews>
  <sheetFormatPr defaultRowHeight="13.5" x14ac:dyDescent="0.15"/>
  <cols>
    <col min="1" max="1" width="3.75" customWidth="1"/>
    <col min="2" max="2" width="7.375" style="110" customWidth="1"/>
    <col min="3" max="3" width="3.875" customWidth="1"/>
    <col min="4" max="6" width="5.875" customWidth="1"/>
    <col min="7" max="7" width="5" customWidth="1"/>
    <col min="8" max="8" width="4.75" customWidth="1"/>
    <col min="9" max="9" width="7.5" customWidth="1"/>
    <col min="10" max="10" width="4.375" customWidth="1"/>
    <col min="11" max="11" width="4.75" customWidth="1"/>
    <col min="12" max="12" width="11.125" customWidth="1"/>
    <col min="13" max="14" width="5.375" customWidth="1"/>
    <col min="15" max="15" width="15.625" customWidth="1"/>
    <col min="17" max="19" width="8" customWidth="1"/>
    <col min="20" max="20" width="7.625" customWidth="1"/>
    <col min="21" max="21" width="12.625" style="110" customWidth="1"/>
  </cols>
  <sheetData>
    <row r="1" spans="1:21" ht="33.75" customHeight="1" x14ac:dyDescent="0.15">
      <c r="C1" s="15"/>
      <c r="D1" s="24"/>
      <c r="E1" s="24"/>
      <c r="F1" s="24" t="s">
        <v>52</v>
      </c>
      <c r="G1" s="222"/>
      <c r="H1" s="222"/>
      <c r="I1" s="23" t="s">
        <v>51</v>
      </c>
      <c r="J1" s="16"/>
      <c r="K1" s="16"/>
      <c r="L1" s="16"/>
      <c r="M1" s="16"/>
      <c r="N1" s="16"/>
      <c r="O1" s="16"/>
    </row>
    <row r="2" spans="1:21" ht="31.5" customHeight="1" x14ac:dyDescent="0.15">
      <c r="A2" s="221" t="s">
        <v>0</v>
      </c>
      <c r="B2" s="221"/>
      <c r="C2" s="221"/>
      <c r="D2" s="181"/>
      <c r="E2" s="181"/>
      <c r="F2" s="181"/>
      <c r="G2" s="181"/>
      <c r="H2" s="181"/>
      <c r="I2" s="181"/>
      <c r="J2" s="181"/>
      <c r="K2" s="181"/>
      <c r="L2" s="181"/>
      <c r="M2" s="181"/>
      <c r="N2" s="181"/>
      <c r="O2" s="181"/>
    </row>
    <row r="3" spans="1:21" ht="31.5" customHeight="1" x14ac:dyDescent="0.15">
      <c r="A3" s="181" t="s">
        <v>1</v>
      </c>
      <c r="B3" s="181"/>
      <c r="C3" s="181"/>
      <c r="D3" s="181"/>
      <c r="E3" s="181"/>
      <c r="F3" s="181"/>
      <c r="G3" s="181"/>
      <c r="H3" s="181"/>
      <c r="I3" s="181"/>
      <c r="J3" s="181"/>
      <c r="K3" s="181"/>
      <c r="L3" s="181"/>
      <c r="M3" s="181"/>
      <c r="N3" s="181"/>
      <c r="O3" s="181"/>
    </row>
    <row r="4" spans="1:21" ht="31.5" customHeight="1" x14ac:dyDescent="0.15">
      <c r="A4" s="181" t="s">
        <v>2</v>
      </c>
      <c r="B4" s="181"/>
      <c r="C4" s="181"/>
      <c r="D4" s="165"/>
      <c r="E4" s="166"/>
      <c r="F4" s="166"/>
      <c r="G4" s="166"/>
      <c r="H4" s="166"/>
      <c r="I4" s="118" t="s">
        <v>3</v>
      </c>
      <c r="J4" s="169" t="s">
        <v>34</v>
      </c>
      <c r="K4" s="219"/>
      <c r="L4" s="220"/>
      <c r="M4" s="165"/>
      <c r="N4" s="166"/>
      <c r="O4" s="167"/>
    </row>
    <row r="5" spans="1:21" ht="18.75" customHeight="1" x14ac:dyDescent="0.15">
      <c r="B5" s="43" t="s">
        <v>72</v>
      </c>
      <c r="Q5" s="132" t="s">
        <v>134</v>
      </c>
    </row>
    <row r="6" spans="1:21" ht="18.75" customHeight="1" x14ac:dyDescent="0.15">
      <c r="B6" s="43" t="s">
        <v>146</v>
      </c>
      <c r="Q6" s="132" t="s">
        <v>138</v>
      </c>
    </row>
    <row r="7" spans="1:21" ht="18.75" customHeight="1" x14ac:dyDescent="0.15">
      <c r="B7" s="60" t="s">
        <v>147</v>
      </c>
      <c r="C7" s="122"/>
      <c r="D7" s="122"/>
      <c r="E7" s="122"/>
      <c r="F7" s="122"/>
      <c r="G7" s="122"/>
      <c r="H7" s="122"/>
      <c r="I7" s="122"/>
      <c r="J7" s="122"/>
      <c r="K7" s="122"/>
      <c r="L7" s="6"/>
      <c r="M7" s="6"/>
      <c r="N7" s="6"/>
      <c r="O7" s="6"/>
      <c r="Q7" s="132" t="s">
        <v>139</v>
      </c>
      <c r="R7" s="116"/>
      <c r="S7" s="116"/>
      <c r="T7" s="116"/>
      <c r="U7" s="116"/>
    </row>
    <row r="8" spans="1:21" ht="32.25" customHeight="1" x14ac:dyDescent="0.15">
      <c r="A8" s="112" t="s">
        <v>57</v>
      </c>
      <c r="B8" s="37" t="s">
        <v>56</v>
      </c>
      <c r="C8" s="38" t="s">
        <v>69</v>
      </c>
      <c r="D8" s="165" t="s">
        <v>9</v>
      </c>
      <c r="E8" s="166"/>
      <c r="F8" s="167"/>
      <c r="G8" s="39" t="s">
        <v>26</v>
      </c>
      <c r="H8" s="39" t="s">
        <v>5</v>
      </c>
      <c r="I8" s="165" t="s">
        <v>6</v>
      </c>
      <c r="J8" s="167"/>
      <c r="K8" s="40" t="s">
        <v>61</v>
      </c>
      <c r="L8" s="39" t="s">
        <v>7</v>
      </c>
      <c r="M8" s="165" t="s">
        <v>8</v>
      </c>
      <c r="N8" s="167"/>
      <c r="O8" s="7" t="s">
        <v>30</v>
      </c>
      <c r="Q8" s="197" t="s">
        <v>73</v>
      </c>
      <c r="R8" s="198"/>
      <c r="S8" s="198"/>
      <c r="T8" s="198"/>
      <c r="U8" s="199"/>
    </row>
    <row r="9" spans="1:21" ht="32.25" customHeight="1" x14ac:dyDescent="0.15">
      <c r="A9" s="48" t="s">
        <v>70</v>
      </c>
      <c r="B9" s="44"/>
      <c r="C9" s="121" t="s">
        <v>67</v>
      </c>
      <c r="D9" s="194" t="s">
        <v>120</v>
      </c>
      <c r="E9" s="195"/>
      <c r="F9" s="196"/>
      <c r="G9" s="121" t="s">
        <v>35</v>
      </c>
      <c r="H9" s="121"/>
      <c r="I9" s="194">
        <v>19950101</v>
      </c>
      <c r="J9" s="196"/>
      <c r="K9" s="119" t="s">
        <v>64</v>
      </c>
      <c r="L9" s="121" t="s">
        <v>65</v>
      </c>
      <c r="M9" s="194">
        <v>140123</v>
      </c>
      <c r="N9" s="196"/>
      <c r="O9" s="47" t="s">
        <v>71</v>
      </c>
      <c r="Q9" s="42" t="s">
        <v>66</v>
      </c>
      <c r="R9" s="39" t="s">
        <v>26</v>
      </c>
      <c r="S9" s="39" t="s">
        <v>5</v>
      </c>
      <c r="T9" s="39" t="s">
        <v>61</v>
      </c>
      <c r="U9" s="39" t="s">
        <v>7</v>
      </c>
    </row>
    <row r="10" spans="1:21" ht="30" customHeight="1" x14ac:dyDescent="0.15">
      <c r="A10" s="1">
        <v>1</v>
      </c>
      <c r="B10" s="112"/>
      <c r="C10" s="88"/>
      <c r="D10" s="200"/>
      <c r="E10" s="226"/>
      <c r="F10" s="201"/>
      <c r="G10" s="88"/>
      <c r="H10" s="88"/>
      <c r="I10" s="200"/>
      <c r="J10" s="201"/>
      <c r="K10" s="93"/>
      <c r="L10" s="88"/>
      <c r="M10" s="144"/>
      <c r="N10" s="146"/>
      <c r="O10" s="22"/>
      <c r="Q10" s="36" t="s">
        <v>68</v>
      </c>
      <c r="R10" s="110" t="s">
        <v>35</v>
      </c>
      <c r="S10" s="110">
        <v>1</v>
      </c>
      <c r="T10" s="110" t="s">
        <v>62</v>
      </c>
      <c r="U10" s="110" t="s">
        <v>37</v>
      </c>
    </row>
    <row r="11" spans="1:21" ht="30" customHeight="1" x14ac:dyDescent="0.15">
      <c r="A11" s="1">
        <v>2</v>
      </c>
      <c r="B11" s="112"/>
      <c r="C11" s="88"/>
      <c r="D11" s="200"/>
      <c r="E11" s="226"/>
      <c r="F11" s="201"/>
      <c r="G11" s="88"/>
      <c r="H11" s="88"/>
      <c r="I11" s="200"/>
      <c r="J11" s="201"/>
      <c r="K11" s="93"/>
      <c r="L11" s="88"/>
      <c r="M11" s="144"/>
      <c r="N11" s="146"/>
      <c r="O11" s="22"/>
      <c r="R11" s="110" t="s">
        <v>36</v>
      </c>
      <c r="S11" s="110">
        <v>2</v>
      </c>
      <c r="T11" s="110" t="s">
        <v>63</v>
      </c>
      <c r="U11" s="110" t="s">
        <v>38</v>
      </c>
    </row>
    <row r="12" spans="1:21" ht="30" customHeight="1" x14ac:dyDescent="0.15">
      <c r="A12" s="1">
        <v>3</v>
      </c>
      <c r="B12" s="112"/>
      <c r="C12" s="88"/>
      <c r="D12" s="200" ph="1"/>
      <c r="E12" s="226"/>
      <c r="F12" s="201"/>
      <c r="G12" s="88"/>
      <c r="H12" s="88"/>
      <c r="I12" s="200"/>
      <c r="J12" s="201"/>
      <c r="K12" s="93"/>
      <c r="L12" s="88"/>
      <c r="M12" s="144"/>
      <c r="N12" s="146"/>
      <c r="O12" s="22" ph="1"/>
      <c r="R12" s="110"/>
      <c r="S12" s="110">
        <v>3</v>
      </c>
      <c r="T12" s="110" t="s">
        <v>64</v>
      </c>
      <c r="U12" s="110" t="s">
        <v>39</v>
      </c>
    </row>
    <row r="13" spans="1:21" ht="30" customHeight="1" x14ac:dyDescent="0.15">
      <c r="A13" s="1">
        <v>4</v>
      </c>
      <c r="B13" s="112"/>
      <c r="C13" s="88"/>
      <c r="D13" s="200"/>
      <c r="E13" s="226"/>
      <c r="F13" s="201"/>
      <c r="G13" s="88"/>
      <c r="H13" s="88"/>
      <c r="I13" s="200"/>
      <c r="J13" s="201"/>
      <c r="K13" s="93"/>
      <c r="L13" s="88"/>
      <c r="M13" s="144"/>
      <c r="N13" s="146"/>
      <c r="O13" s="22"/>
      <c r="R13" s="110"/>
      <c r="S13" s="110">
        <v>4</v>
      </c>
      <c r="T13" s="110"/>
      <c r="U13" s="110" t="s">
        <v>40</v>
      </c>
    </row>
    <row r="14" spans="1:21" ht="30" customHeight="1" x14ac:dyDescent="0.15">
      <c r="A14" s="1">
        <v>5</v>
      </c>
      <c r="B14" s="112"/>
      <c r="C14" s="88"/>
      <c r="D14" s="200"/>
      <c r="E14" s="226"/>
      <c r="F14" s="201"/>
      <c r="G14" s="88"/>
      <c r="H14" s="88"/>
      <c r="I14" s="200"/>
      <c r="J14" s="201"/>
      <c r="K14" s="93"/>
      <c r="L14" s="88"/>
      <c r="M14" s="144"/>
      <c r="N14" s="146"/>
      <c r="O14" s="22"/>
      <c r="U14" s="110" t="s">
        <v>42</v>
      </c>
    </row>
    <row r="15" spans="1:21" ht="30" customHeight="1" x14ac:dyDescent="0.15">
      <c r="A15" s="1">
        <v>6</v>
      </c>
      <c r="B15" s="112"/>
      <c r="C15" s="88"/>
      <c r="D15" s="200"/>
      <c r="E15" s="226"/>
      <c r="F15" s="201"/>
      <c r="G15" s="88"/>
      <c r="H15" s="88"/>
      <c r="I15" s="200"/>
      <c r="J15" s="201"/>
      <c r="K15" s="93"/>
      <c r="L15" s="88"/>
      <c r="M15" s="144"/>
      <c r="N15" s="146"/>
      <c r="O15" s="22"/>
      <c r="U15" s="110" t="s">
        <v>41</v>
      </c>
    </row>
    <row r="16" spans="1:21" ht="30" customHeight="1" x14ac:dyDescent="0.15">
      <c r="A16" s="1">
        <v>7</v>
      </c>
      <c r="B16" s="112"/>
      <c r="C16" s="88"/>
      <c r="D16" s="200"/>
      <c r="E16" s="226"/>
      <c r="F16" s="201"/>
      <c r="G16" s="88"/>
      <c r="H16" s="88"/>
      <c r="I16" s="200"/>
      <c r="J16" s="201"/>
      <c r="K16" s="93"/>
      <c r="L16" s="88"/>
      <c r="M16" s="144"/>
      <c r="N16" s="146"/>
      <c r="O16" s="22"/>
      <c r="U16" s="110" t="s">
        <v>44</v>
      </c>
    </row>
    <row r="17" spans="1:21" ht="30" customHeight="1" x14ac:dyDescent="0.15">
      <c r="A17" s="1">
        <v>8</v>
      </c>
      <c r="B17" s="112"/>
      <c r="C17" s="88"/>
      <c r="D17" s="200"/>
      <c r="E17" s="226"/>
      <c r="F17" s="201"/>
      <c r="G17" s="88"/>
      <c r="H17" s="88"/>
      <c r="I17" s="200"/>
      <c r="J17" s="201"/>
      <c r="K17" s="93"/>
      <c r="L17" s="88"/>
      <c r="M17" s="144"/>
      <c r="N17" s="146"/>
      <c r="O17" s="22"/>
      <c r="U17" s="110" t="s">
        <v>45</v>
      </c>
    </row>
    <row r="18" spans="1:21" ht="30" customHeight="1" x14ac:dyDescent="0.15">
      <c r="A18" s="1">
        <v>9</v>
      </c>
      <c r="B18" s="112"/>
      <c r="C18" s="88"/>
      <c r="D18" s="200"/>
      <c r="E18" s="226"/>
      <c r="F18" s="201"/>
      <c r="G18" s="88"/>
      <c r="H18" s="88"/>
      <c r="I18" s="200"/>
      <c r="J18" s="201"/>
      <c r="K18" s="93"/>
      <c r="L18" s="88"/>
      <c r="M18" s="144"/>
      <c r="N18" s="146"/>
      <c r="O18" s="22"/>
      <c r="U18" s="110" t="s">
        <v>46</v>
      </c>
    </row>
    <row r="19" spans="1:21" ht="30" customHeight="1" x14ac:dyDescent="0.15">
      <c r="A19" s="1">
        <v>10</v>
      </c>
      <c r="B19" s="112"/>
      <c r="C19" s="88"/>
      <c r="D19" s="200"/>
      <c r="E19" s="226"/>
      <c r="F19" s="201"/>
      <c r="G19" s="88"/>
      <c r="H19" s="88"/>
      <c r="I19" s="200"/>
      <c r="J19" s="201"/>
      <c r="K19" s="93"/>
      <c r="L19" s="88"/>
      <c r="M19" s="144"/>
      <c r="N19" s="146"/>
      <c r="O19" s="22"/>
      <c r="U19" s="110" t="s">
        <v>47</v>
      </c>
    </row>
    <row r="20" spans="1:21" ht="30" customHeight="1" x14ac:dyDescent="0.15">
      <c r="A20" s="1">
        <v>11</v>
      </c>
      <c r="B20" s="112"/>
      <c r="C20" s="88"/>
      <c r="D20" s="200"/>
      <c r="E20" s="226"/>
      <c r="F20" s="201"/>
      <c r="G20" s="88"/>
      <c r="H20" s="88"/>
      <c r="I20" s="200"/>
      <c r="J20" s="201"/>
      <c r="K20" s="93"/>
      <c r="L20" s="88"/>
      <c r="M20" s="144"/>
      <c r="N20" s="146"/>
      <c r="O20" s="22"/>
      <c r="U20" s="110" t="s">
        <v>60</v>
      </c>
    </row>
    <row r="21" spans="1:21" ht="30" customHeight="1" x14ac:dyDescent="0.15">
      <c r="A21" s="1">
        <v>12</v>
      </c>
      <c r="B21" s="112"/>
      <c r="C21" s="88"/>
      <c r="D21" s="200"/>
      <c r="E21" s="226"/>
      <c r="F21" s="201"/>
      <c r="G21" s="88"/>
      <c r="H21" s="88"/>
      <c r="I21" s="200"/>
      <c r="J21" s="201"/>
      <c r="K21" s="93"/>
      <c r="L21" s="88"/>
      <c r="M21" s="144"/>
      <c r="N21" s="146"/>
      <c r="O21" s="22"/>
      <c r="U21" s="110" t="s">
        <v>48</v>
      </c>
    </row>
    <row r="22" spans="1:21" ht="24" customHeight="1" x14ac:dyDescent="0.15">
      <c r="D22" s="8" t="s">
        <v>55</v>
      </c>
      <c r="E22" s="8"/>
      <c r="F22" s="8"/>
      <c r="G22" s="3"/>
      <c r="H22" s="3"/>
      <c r="I22" s="3"/>
      <c r="J22" s="3"/>
      <c r="K22" s="3"/>
      <c r="L22" s="3"/>
      <c r="M22" s="3"/>
      <c r="N22" s="3"/>
      <c r="O22" s="3"/>
    </row>
    <row r="23" spans="1:21" ht="18" customHeight="1" x14ac:dyDescent="0.15">
      <c r="A23" s="8" t="s">
        <v>148</v>
      </c>
      <c r="B23" s="8"/>
      <c r="C23" s="8"/>
      <c r="D23" s="8"/>
      <c r="E23" s="8"/>
      <c r="F23" s="8"/>
      <c r="G23" s="3"/>
      <c r="H23" s="3"/>
      <c r="I23" s="3"/>
      <c r="J23" s="3"/>
      <c r="K23" s="3"/>
      <c r="L23" s="3"/>
      <c r="M23" s="3"/>
      <c r="N23" s="3"/>
      <c r="O23" s="3"/>
    </row>
    <row r="24" spans="1:21" ht="19.5" customHeight="1" x14ac:dyDescent="0.15">
      <c r="B24" s="225" t="s">
        <v>14</v>
      </c>
      <c r="C24" s="225"/>
      <c r="D24" s="225"/>
      <c r="E24" s="225"/>
      <c r="F24" s="225"/>
      <c r="G24" s="225"/>
      <c r="H24" s="225"/>
      <c r="I24" s="225"/>
      <c r="J24" s="225"/>
      <c r="K24" s="225"/>
      <c r="L24" s="225"/>
      <c r="M24" s="225"/>
      <c r="N24" s="225"/>
      <c r="O24" s="20"/>
    </row>
    <row r="25" spans="1:21" ht="25.5" customHeight="1" x14ac:dyDescent="0.15">
      <c r="B25" s="168" t="s">
        <v>125</v>
      </c>
      <c r="C25" s="168"/>
      <c r="D25" s="33" t="s">
        <v>62</v>
      </c>
      <c r="E25" s="34" t="s">
        <v>63</v>
      </c>
      <c r="F25" s="126" t="s">
        <v>64</v>
      </c>
      <c r="G25" s="11"/>
      <c r="H25" s="168" t="s">
        <v>29</v>
      </c>
      <c r="I25" s="168"/>
      <c r="J25" s="168"/>
      <c r="K25" s="168" t="s">
        <v>16</v>
      </c>
      <c r="L25" s="168"/>
      <c r="M25" s="168"/>
      <c r="N25" s="168"/>
      <c r="O25" s="20"/>
      <c r="P25" s="136" t="s">
        <v>149</v>
      </c>
      <c r="Q25" s="132" t="s">
        <v>142</v>
      </c>
    </row>
    <row r="26" spans="1:21" ht="25.5" customHeight="1" x14ac:dyDescent="0.15">
      <c r="B26" s="168" t="s">
        <v>17</v>
      </c>
      <c r="C26" s="168"/>
      <c r="D26" s="52">
        <f>COUNTIFS(G10:G21,R10,K10:K21,T10)</f>
        <v>0</v>
      </c>
      <c r="E26" s="53">
        <f>COUNTIFS(G10:G21,R10,K10:K21,T11)</f>
        <v>0</v>
      </c>
      <c r="F26" s="115">
        <f>COUNTIFS(G10:G21,R10,K10:K21,T12)</f>
        <v>0</v>
      </c>
      <c r="G26" s="55" t="s">
        <v>28</v>
      </c>
      <c r="H26" s="214">
        <f>COUNTIFS(C10:C21,Q10,G10:G21,R10)</f>
        <v>0</v>
      </c>
      <c r="I26" s="214"/>
      <c r="J26" s="56" t="s">
        <v>28</v>
      </c>
      <c r="K26" s="223">
        <f>D26*400+E26*600+F26*1000+H26*500</f>
        <v>0</v>
      </c>
      <c r="L26" s="224"/>
      <c r="M26" s="224"/>
      <c r="N26" s="13" t="s">
        <v>50</v>
      </c>
      <c r="O26" s="20"/>
    </row>
    <row r="27" spans="1:21" ht="25.5" customHeight="1" x14ac:dyDescent="0.15">
      <c r="B27" s="168" t="s">
        <v>18</v>
      </c>
      <c r="C27" s="168"/>
      <c r="D27" s="52">
        <f>COUNTIFS(G10:G21,R11,K10:K21,T10)</f>
        <v>0</v>
      </c>
      <c r="E27" s="53">
        <f>COUNTIFS(G10:G21,R11,K10:K21,T11)</f>
        <v>0</v>
      </c>
      <c r="F27" s="115">
        <f>COUNTIFS(G10:G21,R11,K10:K21,T12)</f>
        <v>0</v>
      </c>
      <c r="G27" s="55" t="s">
        <v>28</v>
      </c>
      <c r="H27" s="214">
        <f>COUNTIFS(C10:C21,Q10,G10:G21,R11)</f>
        <v>0</v>
      </c>
      <c r="I27" s="214"/>
      <c r="J27" s="115" t="s">
        <v>28</v>
      </c>
      <c r="K27" s="223">
        <f>D27*400+E27*600+F27*1000+H27*500</f>
        <v>0</v>
      </c>
      <c r="L27" s="224"/>
      <c r="M27" s="224"/>
      <c r="N27" s="13" t="s">
        <v>50</v>
      </c>
      <c r="O27" s="20"/>
      <c r="P27" s="41"/>
    </row>
    <row r="28" spans="1:21" ht="25.5" customHeight="1" x14ac:dyDescent="0.15">
      <c r="B28" s="168" t="s">
        <v>19</v>
      </c>
      <c r="C28" s="168"/>
      <c r="D28" s="52">
        <f>SUM(D26:D27)</f>
        <v>0</v>
      </c>
      <c r="E28" s="53">
        <f t="shared" ref="E28:F28" si="0">SUM(E26:E27)</f>
        <v>0</v>
      </c>
      <c r="F28" s="115">
        <f t="shared" si="0"/>
        <v>0</v>
      </c>
      <c r="G28" s="57" t="s">
        <v>28</v>
      </c>
      <c r="H28" s="214">
        <f>SUM(H26:I27)</f>
        <v>0</v>
      </c>
      <c r="I28" s="214"/>
      <c r="J28" s="115" t="s">
        <v>28</v>
      </c>
      <c r="K28" s="58"/>
      <c r="L28" s="59" t="s">
        <v>21</v>
      </c>
      <c r="M28" s="59"/>
      <c r="N28" s="32"/>
      <c r="O28" s="21"/>
    </row>
    <row r="29" spans="1:21" ht="25.5" customHeight="1" x14ac:dyDescent="0.15">
      <c r="B29" s="168" t="s">
        <v>16</v>
      </c>
      <c r="C29" s="168"/>
      <c r="D29" s="223">
        <f>D28*400+E28*600+F28*1000</f>
        <v>0</v>
      </c>
      <c r="E29" s="224"/>
      <c r="F29" s="224"/>
      <c r="G29" s="55" t="s">
        <v>50</v>
      </c>
      <c r="H29" s="215">
        <f>H28*500</f>
        <v>0</v>
      </c>
      <c r="I29" s="216"/>
      <c r="J29" s="56" t="s">
        <v>50</v>
      </c>
      <c r="K29" s="217">
        <f>D29+H29</f>
        <v>0</v>
      </c>
      <c r="L29" s="218"/>
      <c r="M29" s="218"/>
      <c r="N29" s="14" t="s">
        <v>50</v>
      </c>
      <c r="O29" s="110"/>
      <c r="P29" s="110" t="str">
        <f>IF(K26+K27=K29,"OK","NG")</f>
        <v>OK</v>
      </c>
      <c r="Q29" t="s">
        <v>116</v>
      </c>
    </row>
    <row r="30" spans="1:21" ht="10.5" customHeight="1" x14ac:dyDescent="0.15">
      <c r="C30" s="3"/>
      <c r="D30" s="3"/>
      <c r="E30" s="3"/>
      <c r="F30" s="3"/>
      <c r="G30" s="3"/>
      <c r="H30" s="3"/>
      <c r="I30" s="3"/>
      <c r="J30" s="3"/>
      <c r="K30" s="3"/>
      <c r="L30" s="3"/>
      <c r="M30" s="3"/>
      <c r="N30" s="3"/>
      <c r="O30" s="3"/>
    </row>
    <row r="31" spans="1:21" ht="17.25" x14ac:dyDescent="0.15">
      <c r="A31" s="114"/>
      <c r="B31" s="114"/>
      <c r="C31" s="114"/>
      <c r="D31" s="205" t="s">
        <v>123</v>
      </c>
      <c r="E31" s="205"/>
      <c r="F31" s="205"/>
      <c r="G31" s="205"/>
      <c r="H31" s="205"/>
      <c r="I31" s="205"/>
      <c r="J31" s="205"/>
      <c r="K31" s="205"/>
      <c r="L31" s="205"/>
      <c r="M31" s="205"/>
      <c r="N31" s="114"/>
      <c r="O31" s="86" t="s">
        <v>124</v>
      </c>
      <c r="P31" s="10"/>
      <c r="Q31" s="10"/>
    </row>
    <row r="32" spans="1:21" ht="17.25" x14ac:dyDescent="0.15">
      <c r="A32" s="114"/>
      <c r="B32" s="114"/>
      <c r="C32" s="114"/>
      <c r="D32" s="114"/>
      <c r="E32" s="114"/>
      <c r="F32" s="114"/>
      <c r="G32" s="114"/>
      <c r="H32" s="114"/>
      <c r="I32" s="114"/>
      <c r="J32" s="114"/>
      <c r="K32" s="114"/>
      <c r="L32" s="114"/>
      <c r="M32" s="114"/>
      <c r="N32" s="114"/>
      <c r="O32" s="114"/>
      <c r="P32" s="10"/>
      <c r="Q32" s="10"/>
    </row>
    <row r="33" spans="1:17" ht="17.25" x14ac:dyDescent="0.15">
      <c r="A33" s="114"/>
      <c r="B33" s="114"/>
      <c r="C33" s="114"/>
      <c r="D33" s="114"/>
      <c r="E33" s="114"/>
      <c r="F33" s="114"/>
      <c r="G33" s="114"/>
      <c r="H33" s="114"/>
      <c r="I33" s="114"/>
      <c r="J33" s="114"/>
      <c r="K33" s="114"/>
      <c r="L33" s="114"/>
      <c r="M33" s="114"/>
      <c r="N33" s="114"/>
      <c r="O33" s="114"/>
      <c r="P33" s="10"/>
      <c r="Q33" s="10"/>
    </row>
    <row r="34" spans="1:17" ht="21.75" customHeight="1" x14ac:dyDescent="0.15">
      <c r="B34" s="43" t="s">
        <v>81</v>
      </c>
      <c r="C34" s="3"/>
      <c r="D34" s="3"/>
      <c r="E34" s="3"/>
      <c r="F34" s="3"/>
      <c r="G34" s="3"/>
      <c r="H34" s="3"/>
      <c r="I34" s="3"/>
      <c r="J34" s="3"/>
      <c r="K34" s="3"/>
      <c r="L34" s="3"/>
      <c r="M34" s="3"/>
      <c r="N34" s="3"/>
      <c r="O34" s="3"/>
    </row>
    <row r="35" spans="1:17" ht="18" customHeight="1" x14ac:dyDescent="0.15">
      <c r="D35" s="110" t="s">
        <v>118</v>
      </c>
      <c r="E35" s="110" t="s">
        <v>75</v>
      </c>
      <c r="F35" s="110"/>
      <c r="G35" s="208" t="s">
        <v>77</v>
      </c>
      <c r="H35" s="208"/>
      <c r="I35" s="110" t="s">
        <v>78</v>
      </c>
      <c r="J35" s="208" t="s">
        <v>74</v>
      </c>
      <c r="K35" s="208"/>
    </row>
    <row r="36" spans="1:17" ht="18" customHeight="1" x14ac:dyDescent="0.15">
      <c r="B36" s="213" t="s">
        <v>62</v>
      </c>
      <c r="C36" s="213"/>
      <c r="D36" s="112">
        <f>COUNTIF(K10:K21,B36)</f>
        <v>0</v>
      </c>
      <c r="E36" s="112" t="s">
        <v>76</v>
      </c>
      <c r="F36" s="112"/>
      <c r="G36" s="204">
        <f>D36*400</f>
        <v>0</v>
      </c>
      <c r="H36" s="204"/>
      <c r="I36" s="63" t="s">
        <v>76</v>
      </c>
      <c r="J36" s="209">
        <f>G36</f>
        <v>0</v>
      </c>
      <c r="K36" s="210"/>
    </row>
    <row r="37" spans="1:17" ht="18" customHeight="1" x14ac:dyDescent="0.15">
      <c r="B37" s="213" t="s">
        <v>63</v>
      </c>
      <c r="C37" s="213"/>
      <c r="D37" s="112">
        <f>COUNTIF(K10:K21,B37)</f>
        <v>0</v>
      </c>
      <c r="E37" s="112">
        <f>COUNTIFS(C10:C21,Q10,K10:K21,T11)</f>
        <v>0</v>
      </c>
      <c r="F37" s="112"/>
      <c r="G37" s="204">
        <f>D37*600</f>
        <v>0</v>
      </c>
      <c r="H37" s="204"/>
      <c r="I37" s="62">
        <f>E37*500</f>
        <v>0</v>
      </c>
      <c r="J37" s="209">
        <f>G37+I37</f>
        <v>0</v>
      </c>
      <c r="K37" s="210"/>
    </row>
    <row r="38" spans="1:17" ht="18" customHeight="1" x14ac:dyDescent="0.15">
      <c r="B38" s="213" t="s">
        <v>64</v>
      </c>
      <c r="C38" s="213"/>
      <c r="D38" s="112">
        <f>COUNTIF(K10:K21,B38)</f>
        <v>0</v>
      </c>
      <c r="E38" s="112">
        <f>COUNTIFS(C10:C21,Q10,K10:K21,T12)</f>
        <v>0</v>
      </c>
      <c r="F38" s="112"/>
      <c r="G38" s="204">
        <f>D38*1000</f>
        <v>0</v>
      </c>
      <c r="H38" s="204"/>
      <c r="I38" s="62">
        <f>E38*500</f>
        <v>0</v>
      </c>
      <c r="J38" s="209">
        <f>G38+I38</f>
        <v>0</v>
      </c>
      <c r="K38" s="210"/>
    </row>
    <row r="39" spans="1:17" ht="18" customHeight="1" x14ac:dyDescent="0.15">
      <c r="G39" s="206">
        <f>SUM(G36:H38)</f>
        <v>0</v>
      </c>
      <c r="H39" s="206"/>
      <c r="I39" s="64">
        <f>SUM(I36:I38)</f>
        <v>0</v>
      </c>
      <c r="J39" s="211">
        <f>SUM(J36:K38)</f>
        <v>0</v>
      </c>
      <c r="K39" s="212"/>
    </row>
    <row r="40" spans="1:17" x14ac:dyDescent="0.15">
      <c r="G40" s="208" t="str">
        <f>IF(D29=G39,"OK","NG")</f>
        <v>OK</v>
      </c>
      <c r="H40" s="208"/>
      <c r="I40" s="110" t="str">
        <f>IF(H29=I39,"OK","NG")</f>
        <v>OK</v>
      </c>
      <c r="J40" s="208" t="str">
        <f>IF(K29=J39,"OK","NG")</f>
        <v>OK</v>
      </c>
      <c r="K40" s="208"/>
      <c r="L40" t="s">
        <v>80</v>
      </c>
    </row>
  </sheetData>
  <mergeCells count="86">
    <mergeCell ref="A4:C4"/>
    <mergeCell ref="D4:H4"/>
    <mergeCell ref="J4:L4"/>
    <mergeCell ref="M4:O4"/>
    <mergeCell ref="G1:H1"/>
    <mergeCell ref="A2:C2"/>
    <mergeCell ref="D2:O2"/>
    <mergeCell ref="A3:C3"/>
    <mergeCell ref="D3:O3"/>
    <mergeCell ref="D8:F8"/>
    <mergeCell ref="I8:J8"/>
    <mergeCell ref="M8:N8"/>
    <mergeCell ref="Q8:U8"/>
    <mergeCell ref="D9:F9"/>
    <mergeCell ref="I9:J9"/>
    <mergeCell ref="M9:N9"/>
    <mergeCell ref="D10:F10"/>
    <mergeCell ref="I10:J10"/>
    <mergeCell ref="M10:N10"/>
    <mergeCell ref="D11:F11"/>
    <mergeCell ref="I11:J11"/>
    <mergeCell ref="M11:N11"/>
    <mergeCell ref="D12:F12"/>
    <mergeCell ref="I12:J12"/>
    <mergeCell ref="M12:N12"/>
    <mergeCell ref="D13:F13"/>
    <mergeCell ref="I13:J13"/>
    <mergeCell ref="M13:N13"/>
    <mergeCell ref="D14:F14"/>
    <mergeCell ref="I14:J14"/>
    <mergeCell ref="M14:N14"/>
    <mergeCell ref="D15:F15"/>
    <mergeCell ref="I15:J15"/>
    <mergeCell ref="M15:N15"/>
    <mergeCell ref="D16:F16"/>
    <mergeCell ref="I16:J16"/>
    <mergeCell ref="M16:N16"/>
    <mergeCell ref="D17:F17"/>
    <mergeCell ref="I17:J17"/>
    <mergeCell ref="M17:N17"/>
    <mergeCell ref="D18:F18"/>
    <mergeCell ref="I18:J18"/>
    <mergeCell ref="M18:N18"/>
    <mergeCell ref="D19:F19"/>
    <mergeCell ref="I19:J19"/>
    <mergeCell ref="M19:N19"/>
    <mergeCell ref="D20:F20"/>
    <mergeCell ref="I20:J20"/>
    <mergeCell ref="M20:N20"/>
    <mergeCell ref="D21:F21"/>
    <mergeCell ref="I21:J21"/>
    <mergeCell ref="M21:N21"/>
    <mergeCell ref="B24:G24"/>
    <mergeCell ref="H24:J24"/>
    <mergeCell ref="K24:N24"/>
    <mergeCell ref="B25:C25"/>
    <mergeCell ref="H25:J25"/>
    <mergeCell ref="K25:N25"/>
    <mergeCell ref="K29:M29"/>
    <mergeCell ref="B26:C26"/>
    <mergeCell ref="H26:I26"/>
    <mergeCell ref="K26:M26"/>
    <mergeCell ref="B27:C27"/>
    <mergeCell ref="H27:I27"/>
    <mergeCell ref="K27:M27"/>
    <mergeCell ref="B28:C28"/>
    <mergeCell ref="H28:I28"/>
    <mergeCell ref="B29:C29"/>
    <mergeCell ref="D29:F29"/>
    <mergeCell ref="H29:I29"/>
    <mergeCell ref="D31:M31"/>
    <mergeCell ref="G35:H35"/>
    <mergeCell ref="J35:K35"/>
    <mergeCell ref="B36:C36"/>
    <mergeCell ref="G36:H36"/>
    <mergeCell ref="J36:K36"/>
    <mergeCell ref="G39:H39"/>
    <mergeCell ref="J39:K39"/>
    <mergeCell ref="G40:H40"/>
    <mergeCell ref="J40:K40"/>
    <mergeCell ref="B37:C37"/>
    <mergeCell ref="G37:H37"/>
    <mergeCell ref="J37:K37"/>
    <mergeCell ref="B38:C38"/>
    <mergeCell ref="G38:H38"/>
    <mergeCell ref="J38:K38"/>
  </mergeCells>
  <phoneticPr fontId="1"/>
  <dataValidations count="5">
    <dataValidation type="list" allowBlank="1" showInputMessage="1" showErrorMessage="1" sqref="L9:L21">
      <formula1>$U$10:$U$21</formula1>
    </dataValidation>
    <dataValidation type="list" allowBlank="1" showInputMessage="1" showErrorMessage="1" sqref="C9:C21">
      <formula1>$Q$10:$Q$11</formula1>
    </dataValidation>
    <dataValidation type="list" allowBlank="1" showInputMessage="1" showErrorMessage="1" sqref="K9:K21">
      <formula1>$T$10:$T$13</formula1>
    </dataValidation>
    <dataValidation type="list" allowBlank="1" showInputMessage="1" showErrorMessage="1" sqref="H9:H21">
      <formula1>$S$10:$S$14</formula1>
    </dataValidation>
    <dataValidation type="list" allowBlank="1" showInputMessage="1" showErrorMessage="1" sqref="G9:G21">
      <formula1>$R$10:$R$12</formula1>
    </dataValidation>
  </dataValidations>
  <printOptions horizontalCentered="1"/>
  <pageMargins left="0.55118110236220474" right="0.43307086614173229" top="0.51181102362204722" bottom="0.59055118110236227" header="0.27559055118110237"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5"/>
  <sheetViews>
    <sheetView zoomScaleNormal="100" workbookViewId="0">
      <selection activeCell="C4" sqref="C4:F5"/>
    </sheetView>
  </sheetViews>
  <sheetFormatPr defaultRowHeight="13.5" x14ac:dyDescent="0.15"/>
  <cols>
    <col min="1" max="13" width="4.625" style="240" customWidth="1"/>
    <col min="14" max="15" width="6.75" style="240" customWidth="1"/>
    <col min="16" max="29" width="4.625" style="278" customWidth="1"/>
    <col min="30" max="255" width="9" style="240"/>
    <col min="256" max="268" width="4.625" style="240" customWidth="1"/>
    <col min="269" max="270" width="6.75" style="240" customWidth="1"/>
    <col min="271" max="284" width="4.625" style="240" customWidth="1"/>
    <col min="285" max="511" width="9" style="240"/>
    <col min="512" max="524" width="4.625" style="240" customWidth="1"/>
    <col min="525" max="526" width="6.75" style="240" customWidth="1"/>
    <col min="527" max="540" width="4.625" style="240" customWidth="1"/>
    <col min="541" max="767" width="9" style="240"/>
    <col min="768" max="780" width="4.625" style="240" customWidth="1"/>
    <col min="781" max="782" width="6.75" style="240" customWidth="1"/>
    <col min="783" max="796" width="4.625" style="240" customWidth="1"/>
    <col min="797" max="1023" width="9" style="240"/>
    <col min="1024" max="1036" width="4.625" style="240" customWidth="1"/>
    <col min="1037" max="1038" width="6.75" style="240" customWidth="1"/>
    <col min="1039" max="1052" width="4.625" style="240" customWidth="1"/>
    <col min="1053" max="1279" width="9" style="240"/>
    <col min="1280" max="1292" width="4.625" style="240" customWidth="1"/>
    <col min="1293" max="1294" width="6.75" style="240" customWidth="1"/>
    <col min="1295" max="1308" width="4.625" style="240" customWidth="1"/>
    <col min="1309" max="1535" width="9" style="240"/>
    <col min="1536" max="1548" width="4.625" style="240" customWidth="1"/>
    <col min="1549" max="1550" width="6.75" style="240" customWidth="1"/>
    <col min="1551" max="1564" width="4.625" style="240" customWidth="1"/>
    <col min="1565" max="1791" width="9" style="240"/>
    <col min="1792" max="1804" width="4.625" style="240" customWidth="1"/>
    <col min="1805" max="1806" width="6.75" style="240" customWidth="1"/>
    <col min="1807" max="1820" width="4.625" style="240" customWidth="1"/>
    <col min="1821" max="2047" width="9" style="240"/>
    <col min="2048" max="2060" width="4.625" style="240" customWidth="1"/>
    <col min="2061" max="2062" width="6.75" style="240" customWidth="1"/>
    <col min="2063" max="2076" width="4.625" style="240" customWidth="1"/>
    <col min="2077" max="2303" width="9" style="240"/>
    <col min="2304" max="2316" width="4.625" style="240" customWidth="1"/>
    <col min="2317" max="2318" width="6.75" style="240" customWidth="1"/>
    <col min="2319" max="2332" width="4.625" style="240" customWidth="1"/>
    <col min="2333" max="2559" width="9" style="240"/>
    <col min="2560" max="2572" width="4.625" style="240" customWidth="1"/>
    <col min="2573" max="2574" width="6.75" style="240" customWidth="1"/>
    <col min="2575" max="2588" width="4.625" style="240" customWidth="1"/>
    <col min="2589" max="2815" width="9" style="240"/>
    <col min="2816" max="2828" width="4.625" style="240" customWidth="1"/>
    <col min="2829" max="2830" width="6.75" style="240" customWidth="1"/>
    <col min="2831" max="2844" width="4.625" style="240" customWidth="1"/>
    <col min="2845" max="3071" width="9" style="240"/>
    <col min="3072" max="3084" width="4.625" style="240" customWidth="1"/>
    <col min="3085" max="3086" width="6.75" style="240" customWidth="1"/>
    <col min="3087" max="3100" width="4.625" style="240" customWidth="1"/>
    <col min="3101" max="3327" width="9" style="240"/>
    <col min="3328" max="3340" width="4.625" style="240" customWidth="1"/>
    <col min="3341" max="3342" width="6.75" style="240" customWidth="1"/>
    <col min="3343" max="3356" width="4.625" style="240" customWidth="1"/>
    <col min="3357" max="3583" width="9" style="240"/>
    <col min="3584" max="3596" width="4.625" style="240" customWidth="1"/>
    <col min="3597" max="3598" width="6.75" style="240" customWidth="1"/>
    <col min="3599" max="3612" width="4.625" style="240" customWidth="1"/>
    <col min="3613" max="3839" width="9" style="240"/>
    <col min="3840" max="3852" width="4.625" style="240" customWidth="1"/>
    <col min="3853" max="3854" width="6.75" style="240" customWidth="1"/>
    <col min="3855" max="3868" width="4.625" style="240" customWidth="1"/>
    <col min="3869" max="4095" width="9" style="240"/>
    <col min="4096" max="4108" width="4.625" style="240" customWidth="1"/>
    <col min="4109" max="4110" width="6.75" style="240" customWidth="1"/>
    <col min="4111" max="4124" width="4.625" style="240" customWidth="1"/>
    <col min="4125" max="4351" width="9" style="240"/>
    <col min="4352" max="4364" width="4.625" style="240" customWidth="1"/>
    <col min="4365" max="4366" width="6.75" style="240" customWidth="1"/>
    <col min="4367" max="4380" width="4.625" style="240" customWidth="1"/>
    <col min="4381" max="4607" width="9" style="240"/>
    <col min="4608" max="4620" width="4.625" style="240" customWidth="1"/>
    <col min="4621" max="4622" width="6.75" style="240" customWidth="1"/>
    <col min="4623" max="4636" width="4.625" style="240" customWidth="1"/>
    <col min="4637" max="4863" width="9" style="240"/>
    <col min="4864" max="4876" width="4.625" style="240" customWidth="1"/>
    <col min="4877" max="4878" width="6.75" style="240" customWidth="1"/>
    <col min="4879" max="4892" width="4.625" style="240" customWidth="1"/>
    <col min="4893" max="5119" width="9" style="240"/>
    <col min="5120" max="5132" width="4.625" style="240" customWidth="1"/>
    <col min="5133" max="5134" width="6.75" style="240" customWidth="1"/>
    <col min="5135" max="5148" width="4.625" style="240" customWidth="1"/>
    <col min="5149" max="5375" width="9" style="240"/>
    <col min="5376" max="5388" width="4.625" style="240" customWidth="1"/>
    <col min="5389" max="5390" width="6.75" style="240" customWidth="1"/>
    <col min="5391" max="5404" width="4.625" style="240" customWidth="1"/>
    <col min="5405" max="5631" width="9" style="240"/>
    <col min="5632" max="5644" width="4.625" style="240" customWidth="1"/>
    <col min="5645" max="5646" width="6.75" style="240" customWidth="1"/>
    <col min="5647" max="5660" width="4.625" style="240" customWidth="1"/>
    <col min="5661" max="5887" width="9" style="240"/>
    <col min="5888" max="5900" width="4.625" style="240" customWidth="1"/>
    <col min="5901" max="5902" width="6.75" style="240" customWidth="1"/>
    <col min="5903" max="5916" width="4.625" style="240" customWidth="1"/>
    <col min="5917" max="6143" width="9" style="240"/>
    <col min="6144" max="6156" width="4.625" style="240" customWidth="1"/>
    <col min="6157" max="6158" width="6.75" style="240" customWidth="1"/>
    <col min="6159" max="6172" width="4.625" style="240" customWidth="1"/>
    <col min="6173" max="6399" width="9" style="240"/>
    <col min="6400" max="6412" width="4.625" style="240" customWidth="1"/>
    <col min="6413" max="6414" width="6.75" style="240" customWidth="1"/>
    <col min="6415" max="6428" width="4.625" style="240" customWidth="1"/>
    <col min="6429" max="6655" width="9" style="240"/>
    <col min="6656" max="6668" width="4.625" style="240" customWidth="1"/>
    <col min="6669" max="6670" width="6.75" style="240" customWidth="1"/>
    <col min="6671" max="6684" width="4.625" style="240" customWidth="1"/>
    <col min="6685" max="6911" width="9" style="240"/>
    <col min="6912" max="6924" width="4.625" style="240" customWidth="1"/>
    <col min="6925" max="6926" width="6.75" style="240" customWidth="1"/>
    <col min="6927" max="6940" width="4.625" style="240" customWidth="1"/>
    <col min="6941" max="7167" width="9" style="240"/>
    <col min="7168" max="7180" width="4.625" style="240" customWidth="1"/>
    <col min="7181" max="7182" width="6.75" style="240" customWidth="1"/>
    <col min="7183" max="7196" width="4.625" style="240" customWidth="1"/>
    <col min="7197" max="7423" width="9" style="240"/>
    <col min="7424" max="7436" width="4.625" style="240" customWidth="1"/>
    <col min="7437" max="7438" width="6.75" style="240" customWidth="1"/>
    <col min="7439" max="7452" width="4.625" style="240" customWidth="1"/>
    <col min="7453" max="7679" width="9" style="240"/>
    <col min="7680" max="7692" width="4.625" style="240" customWidth="1"/>
    <col min="7693" max="7694" width="6.75" style="240" customWidth="1"/>
    <col min="7695" max="7708" width="4.625" style="240" customWidth="1"/>
    <col min="7709" max="7935" width="9" style="240"/>
    <col min="7936" max="7948" width="4.625" style="240" customWidth="1"/>
    <col min="7949" max="7950" width="6.75" style="240" customWidth="1"/>
    <col min="7951" max="7964" width="4.625" style="240" customWidth="1"/>
    <col min="7965" max="8191" width="9" style="240"/>
    <col min="8192" max="8204" width="4.625" style="240" customWidth="1"/>
    <col min="8205" max="8206" width="6.75" style="240" customWidth="1"/>
    <col min="8207" max="8220" width="4.625" style="240" customWidth="1"/>
    <col min="8221" max="8447" width="9" style="240"/>
    <col min="8448" max="8460" width="4.625" style="240" customWidth="1"/>
    <col min="8461" max="8462" width="6.75" style="240" customWidth="1"/>
    <col min="8463" max="8476" width="4.625" style="240" customWidth="1"/>
    <col min="8477" max="8703" width="9" style="240"/>
    <col min="8704" max="8716" width="4.625" style="240" customWidth="1"/>
    <col min="8717" max="8718" width="6.75" style="240" customWidth="1"/>
    <col min="8719" max="8732" width="4.625" style="240" customWidth="1"/>
    <col min="8733" max="8959" width="9" style="240"/>
    <col min="8960" max="8972" width="4.625" style="240" customWidth="1"/>
    <col min="8973" max="8974" width="6.75" style="240" customWidth="1"/>
    <col min="8975" max="8988" width="4.625" style="240" customWidth="1"/>
    <col min="8989" max="9215" width="9" style="240"/>
    <col min="9216" max="9228" width="4.625" style="240" customWidth="1"/>
    <col min="9229" max="9230" width="6.75" style="240" customWidth="1"/>
    <col min="9231" max="9244" width="4.625" style="240" customWidth="1"/>
    <col min="9245" max="9471" width="9" style="240"/>
    <col min="9472" max="9484" width="4.625" style="240" customWidth="1"/>
    <col min="9485" max="9486" width="6.75" style="240" customWidth="1"/>
    <col min="9487" max="9500" width="4.625" style="240" customWidth="1"/>
    <col min="9501" max="9727" width="9" style="240"/>
    <col min="9728" max="9740" width="4.625" style="240" customWidth="1"/>
    <col min="9741" max="9742" width="6.75" style="240" customWidth="1"/>
    <col min="9743" max="9756" width="4.625" style="240" customWidth="1"/>
    <col min="9757" max="9983" width="9" style="240"/>
    <col min="9984" max="9996" width="4.625" style="240" customWidth="1"/>
    <col min="9997" max="9998" width="6.75" style="240" customWidth="1"/>
    <col min="9999" max="10012" width="4.625" style="240" customWidth="1"/>
    <col min="10013" max="10239" width="9" style="240"/>
    <col min="10240" max="10252" width="4.625" style="240" customWidth="1"/>
    <col min="10253" max="10254" width="6.75" style="240" customWidth="1"/>
    <col min="10255" max="10268" width="4.625" style="240" customWidth="1"/>
    <col min="10269" max="10495" width="9" style="240"/>
    <col min="10496" max="10508" width="4.625" style="240" customWidth="1"/>
    <col min="10509" max="10510" width="6.75" style="240" customWidth="1"/>
    <col min="10511" max="10524" width="4.625" style="240" customWidth="1"/>
    <col min="10525" max="10751" width="9" style="240"/>
    <col min="10752" max="10764" width="4.625" style="240" customWidth="1"/>
    <col min="10765" max="10766" width="6.75" style="240" customWidth="1"/>
    <col min="10767" max="10780" width="4.625" style="240" customWidth="1"/>
    <col min="10781" max="11007" width="9" style="240"/>
    <col min="11008" max="11020" width="4.625" style="240" customWidth="1"/>
    <col min="11021" max="11022" width="6.75" style="240" customWidth="1"/>
    <col min="11023" max="11036" width="4.625" style="240" customWidth="1"/>
    <col min="11037" max="11263" width="9" style="240"/>
    <col min="11264" max="11276" width="4.625" style="240" customWidth="1"/>
    <col min="11277" max="11278" width="6.75" style="240" customWidth="1"/>
    <col min="11279" max="11292" width="4.625" style="240" customWidth="1"/>
    <col min="11293" max="11519" width="9" style="240"/>
    <col min="11520" max="11532" width="4.625" style="240" customWidth="1"/>
    <col min="11533" max="11534" width="6.75" style="240" customWidth="1"/>
    <col min="11535" max="11548" width="4.625" style="240" customWidth="1"/>
    <col min="11549" max="11775" width="9" style="240"/>
    <col min="11776" max="11788" width="4.625" style="240" customWidth="1"/>
    <col min="11789" max="11790" width="6.75" style="240" customWidth="1"/>
    <col min="11791" max="11804" width="4.625" style="240" customWidth="1"/>
    <col min="11805" max="12031" width="9" style="240"/>
    <col min="12032" max="12044" width="4.625" style="240" customWidth="1"/>
    <col min="12045" max="12046" width="6.75" style="240" customWidth="1"/>
    <col min="12047" max="12060" width="4.625" style="240" customWidth="1"/>
    <col min="12061" max="12287" width="9" style="240"/>
    <col min="12288" max="12300" width="4.625" style="240" customWidth="1"/>
    <col min="12301" max="12302" width="6.75" style="240" customWidth="1"/>
    <col min="12303" max="12316" width="4.625" style="240" customWidth="1"/>
    <col min="12317" max="12543" width="9" style="240"/>
    <col min="12544" max="12556" width="4.625" style="240" customWidth="1"/>
    <col min="12557" max="12558" width="6.75" style="240" customWidth="1"/>
    <col min="12559" max="12572" width="4.625" style="240" customWidth="1"/>
    <col min="12573" max="12799" width="9" style="240"/>
    <col min="12800" max="12812" width="4.625" style="240" customWidth="1"/>
    <col min="12813" max="12814" width="6.75" style="240" customWidth="1"/>
    <col min="12815" max="12828" width="4.625" style="240" customWidth="1"/>
    <col min="12829" max="13055" width="9" style="240"/>
    <col min="13056" max="13068" width="4.625" style="240" customWidth="1"/>
    <col min="13069" max="13070" width="6.75" style="240" customWidth="1"/>
    <col min="13071" max="13084" width="4.625" style="240" customWidth="1"/>
    <col min="13085" max="13311" width="9" style="240"/>
    <col min="13312" max="13324" width="4.625" style="240" customWidth="1"/>
    <col min="13325" max="13326" width="6.75" style="240" customWidth="1"/>
    <col min="13327" max="13340" width="4.625" style="240" customWidth="1"/>
    <col min="13341" max="13567" width="9" style="240"/>
    <col min="13568" max="13580" width="4.625" style="240" customWidth="1"/>
    <col min="13581" max="13582" width="6.75" style="240" customWidth="1"/>
    <col min="13583" max="13596" width="4.625" style="240" customWidth="1"/>
    <col min="13597" max="13823" width="9" style="240"/>
    <col min="13824" max="13836" width="4.625" style="240" customWidth="1"/>
    <col min="13837" max="13838" width="6.75" style="240" customWidth="1"/>
    <col min="13839" max="13852" width="4.625" style="240" customWidth="1"/>
    <col min="13853" max="14079" width="9" style="240"/>
    <col min="14080" max="14092" width="4.625" style="240" customWidth="1"/>
    <col min="14093" max="14094" width="6.75" style="240" customWidth="1"/>
    <col min="14095" max="14108" width="4.625" style="240" customWidth="1"/>
    <col min="14109" max="14335" width="9" style="240"/>
    <col min="14336" max="14348" width="4.625" style="240" customWidth="1"/>
    <col min="14349" max="14350" width="6.75" style="240" customWidth="1"/>
    <col min="14351" max="14364" width="4.625" style="240" customWidth="1"/>
    <col min="14365" max="14591" width="9" style="240"/>
    <col min="14592" max="14604" width="4.625" style="240" customWidth="1"/>
    <col min="14605" max="14606" width="6.75" style="240" customWidth="1"/>
    <col min="14607" max="14620" width="4.625" style="240" customWidth="1"/>
    <col min="14621" max="14847" width="9" style="240"/>
    <col min="14848" max="14860" width="4.625" style="240" customWidth="1"/>
    <col min="14861" max="14862" width="6.75" style="240" customWidth="1"/>
    <col min="14863" max="14876" width="4.625" style="240" customWidth="1"/>
    <col min="14877" max="15103" width="9" style="240"/>
    <col min="15104" max="15116" width="4.625" style="240" customWidth="1"/>
    <col min="15117" max="15118" width="6.75" style="240" customWidth="1"/>
    <col min="15119" max="15132" width="4.625" style="240" customWidth="1"/>
    <col min="15133" max="15359" width="9" style="240"/>
    <col min="15360" max="15372" width="4.625" style="240" customWidth="1"/>
    <col min="15373" max="15374" width="6.75" style="240" customWidth="1"/>
    <col min="15375" max="15388" width="4.625" style="240" customWidth="1"/>
    <col min="15389" max="15615" width="9" style="240"/>
    <col min="15616" max="15628" width="4.625" style="240" customWidth="1"/>
    <col min="15629" max="15630" width="6.75" style="240" customWidth="1"/>
    <col min="15631" max="15644" width="4.625" style="240" customWidth="1"/>
    <col min="15645" max="15871" width="9" style="240"/>
    <col min="15872" max="15884" width="4.625" style="240" customWidth="1"/>
    <col min="15885" max="15886" width="6.75" style="240" customWidth="1"/>
    <col min="15887" max="15900" width="4.625" style="240" customWidth="1"/>
    <col min="15901" max="16127" width="9" style="240"/>
    <col min="16128" max="16140" width="4.625" style="240" customWidth="1"/>
    <col min="16141" max="16142" width="6.75" style="240" customWidth="1"/>
    <col min="16143" max="16156" width="4.625" style="240" customWidth="1"/>
    <col min="16157" max="16384" width="9" style="240"/>
  </cols>
  <sheetData>
    <row r="1" spans="1:30" ht="22.5" customHeight="1" x14ac:dyDescent="0.15">
      <c r="A1" s="287" t="s">
        <v>191</v>
      </c>
    </row>
    <row r="2" spans="1:30" ht="18" customHeight="1" x14ac:dyDescent="0.15">
      <c r="A2" s="279" t="s">
        <v>172</v>
      </c>
      <c r="B2" s="279"/>
      <c r="C2" s="279"/>
      <c r="D2" s="279"/>
      <c r="E2" s="279"/>
      <c r="F2" s="279"/>
      <c r="G2" s="279"/>
      <c r="H2" s="279"/>
      <c r="I2" s="241"/>
      <c r="J2" s="241"/>
      <c r="K2" s="241"/>
      <c r="L2" s="241"/>
      <c r="M2" s="241"/>
      <c r="N2" s="241"/>
      <c r="O2" s="241"/>
      <c r="P2" s="279" t="s">
        <v>172</v>
      </c>
      <c r="Q2" s="279"/>
      <c r="R2" s="279"/>
      <c r="S2" s="279"/>
      <c r="T2" s="279"/>
      <c r="U2" s="279"/>
      <c r="V2" s="279"/>
      <c r="W2" s="279"/>
      <c r="X2" s="241"/>
      <c r="Y2" s="241"/>
      <c r="Z2" s="241"/>
      <c r="AA2" s="241"/>
      <c r="AB2" s="241"/>
      <c r="AC2" s="241"/>
      <c r="AD2" s="287"/>
    </row>
    <row r="3" spans="1:30" ht="18" customHeight="1" x14ac:dyDescent="0.15">
      <c r="A3" s="279"/>
      <c r="B3" s="279"/>
      <c r="C3" s="279"/>
      <c r="D3" s="279"/>
      <c r="E3" s="279"/>
      <c r="F3" s="279"/>
      <c r="G3" s="279"/>
      <c r="H3" s="279"/>
      <c r="I3" s="232" t="s">
        <v>154</v>
      </c>
      <c r="J3" s="232"/>
      <c r="K3" s="232"/>
      <c r="L3" s="232"/>
      <c r="M3" s="232"/>
      <c r="N3" s="241"/>
      <c r="O3" s="241"/>
      <c r="P3" s="279"/>
      <c r="Q3" s="279"/>
      <c r="R3" s="279"/>
      <c r="S3" s="279"/>
      <c r="T3" s="279"/>
      <c r="U3" s="279"/>
      <c r="V3" s="279"/>
      <c r="W3" s="279"/>
      <c r="X3" s="232" t="s">
        <v>154</v>
      </c>
      <c r="Y3" s="232"/>
      <c r="Z3" s="232"/>
      <c r="AA3" s="232"/>
      <c r="AB3" s="232"/>
      <c r="AC3" s="241"/>
      <c r="AD3" s="78" t="s">
        <v>54</v>
      </c>
    </row>
    <row r="4" spans="1:30" ht="18.75" customHeight="1" x14ac:dyDescent="0.15">
      <c r="A4" s="280" t="s">
        <v>173</v>
      </c>
      <c r="B4" s="280"/>
      <c r="C4" s="280"/>
      <c r="D4" s="280"/>
      <c r="E4" s="280"/>
      <c r="F4" s="280"/>
      <c r="G4" s="280" t="s">
        <v>174</v>
      </c>
      <c r="H4" s="280"/>
      <c r="I4" s="280" t="s">
        <v>175</v>
      </c>
      <c r="J4" s="280"/>
      <c r="K4" s="280" t="s">
        <v>176</v>
      </c>
      <c r="L4" s="280"/>
      <c r="M4" s="280"/>
      <c r="N4" s="278"/>
      <c r="O4" s="278"/>
      <c r="P4" s="280" t="s">
        <v>173</v>
      </c>
      <c r="Q4" s="280"/>
      <c r="R4" s="280"/>
      <c r="S4" s="280"/>
      <c r="T4" s="280"/>
      <c r="U4" s="280"/>
      <c r="V4" s="280" t="s">
        <v>174</v>
      </c>
      <c r="W4" s="280"/>
      <c r="X4" s="280" t="s">
        <v>175</v>
      </c>
      <c r="Y4" s="280"/>
      <c r="Z4" s="280" t="s">
        <v>176</v>
      </c>
      <c r="AA4" s="280"/>
      <c r="AB4" s="280"/>
      <c r="AD4" s="131" t="s">
        <v>37</v>
      </c>
    </row>
    <row r="5" spans="1:30" ht="18.75" customHeight="1" x14ac:dyDescent="0.15">
      <c r="A5" s="280"/>
      <c r="B5" s="280"/>
      <c r="C5" s="280"/>
      <c r="D5" s="280"/>
      <c r="E5" s="280"/>
      <c r="F5" s="280"/>
      <c r="G5" s="280"/>
      <c r="H5" s="280"/>
      <c r="I5" s="280"/>
      <c r="J5" s="280"/>
      <c r="K5" s="280" t="s">
        <v>177</v>
      </c>
      <c r="L5" s="280"/>
      <c r="M5" s="280"/>
      <c r="N5" s="241"/>
      <c r="O5" s="241"/>
      <c r="P5" s="280"/>
      <c r="Q5" s="280"/>
      <c r="R5" s="280"/>
      <c r="S5" s="280"/>
      <c r="T5" s="280"/>
      <c r="U5" s="280"/>
      <c r="V5" s="280"/>
      <c r="W5" s="280"/>
      <c r="X5" s="280"/>
      <c r="Y5" s="280"/>
      <c r="Z5" s="280" t="s">
        <v>177</v>
      </c>
      <c r="AA5" s="280"/>
      <c r="AB5" s="280"/>
      <c r="AC5" s="241"/>
      <c r="AD5" s="131" t="s">
        <v>93</v>
      </c>
    </row>
    <row r="6" spans="1:30" ht="18.75" customHeight="1" x14ac:dyDescent="0.15">
      <c r="A6" s="281" t="s">
        <v>178</v>
      </c>
      <c r="B6" s="280"/>
      <c r="C6" s="280"/>
      <c r="D6" s="280"/>
      <c r="E6" s="280"/>
      <c r="F6" s="280"/>
      <c r="G6" s="281" t="s">
        <v>179</v>
      </c>
      <c r="H6" s="280"/>
      <c r="I6" s="280"/>
      <c r="J6" s="280"/>
      <c r="K6" s="280"/>
      <c r="L6" s="280"/>
      <c r="M6" s="280"/>
      <c r="N6" s="241"/>
      <c r="O6" s="241"/>
      <c r="P6" s="281" t="s">
        <v>178</v>
      </c>
      <c r="Q6" s="280"/>
      <c r="R6" s="280"/>
      <c r="S6" s="280"/>
      <c r="T6" s="280"/>
      <c r="U6" s="280"/>
      <c r="V6" s="281" t="s">
        <v>179</v>
      </c>
      <c r="W6" s="280"/>
      <c r="X6" s="280"/>
      <c r="Y6" s="280"/>
      <c r="Z6" s="280"/>
      <c r="AA6" s="280"/>
      <c r="AB6" s="280"/>
      <c r="AC6" s="241"/>
      <c r="AD6" s="131" t="s">
        <v>38</v>
      </c>
    </row>
    <row r="7" spans="1:30" ht="18.75" customHeight="1" x14ac:dyDescent="0.15">
      <c r="A7" s="280"/>
      <c r="B7" s="280"/>
      <c r="C7" s="280"/>
      <c r="D7" s="280"/>
      <c r="E7" s="280"/>
      <c r="F7" s="280"/>
      <c r="G7" s="280"/>
      <c r="H7" s="280"/>
      <c r="I7" s="280"/>
      <c r="J7" s="280"/>
      <c r="K7" s="280"/>
      <c r="L7" s="280"/>
      <c r="M7" s="280"/>
      <c r="N7" s="278"/>
      <c r="O7" s="278"/>
      <c r="P7" s="280"/>
      <c r="Q7" s="280"/>
      <c r="R7" s="280"/>
      <c r="S7" s="280"/>
      <c r="T7" s="280"/>
      <c r="U7" s="280"/>
      <c r="V7" s="280"/>
      <c r="W7" s="280"/>
      <c r="X7" s="280"/>
      <c r="Y7" s="280"/>
      <c r="Z7" s="280"/>
      <c r="AA7" s="280"/>
      <c r="AB7" s="280"/>
      <c r="AC7" s="241"/>
      <c r="AD7" s="131" t="s">
        <v>95</v>
      </c>
    </row>
    <row r="8" spans="1:30" ht="18.75" customHeight="1" x14ac:dyDescent="0.15">
      <c r="A8" s="280" t="s">
        <v>180</v>
      </c>
      <c r="B8" s="280"/>
      <c r="C8" s="280"/>
      <c r="D8" s="280"/>
      <c r="E8" s="280"/>
      <c r="F8" s="280"/>
      <c r="G8" s="280" t="s">
        <v>181</v>
      </c>
      <c r="H8" s="280"/>
      <c r="I8" s="280"/>
      <c r="J8" s="280"/>
      <c r="K8" s="280"/>
      <c r="L8" s="280"/>
      <c r="M8" s="280"/>
      <c r="N8" s="241"/>
      <c r="O8" s="241"/>
      <c r="P8" s="280" t="s">
        <v>180</v>
      </c>
      <c r="Q8" s="280"/>
      <c r="R8" s="280"/>
      <c r="S8" s="280"/>
      <c r="T8" s="280"/>
      <c r="U8" s="280"/>
      <c r="V8" s="280" t="s">
        <v>181</v>
      </c>
      <c r="W8" s="280"/>
      <c r="X8" s="280"/>
      <c r="Y8" s="280"/>
      <c r="Z8" s="280"/>
      <c r="AA8" s="280"/>
      <c r="AB8" s="280"/>
      <c r="AC8" s="241"/>
      <c r="AD8" s="131" t="s">
        <v>40</v>
      </c>
    </row>
    <row r="9" spans="1:30" ht="18.75" customHeight="1" x14ac:dyDescent="0.15">
      <c r="A9" s="280"/>
      <c r="B9" s="280"/>
      <c r="C9" s="280"/>
      <c r="D9" s="280"/>
      <c r="E9" s="280"/>
      <c r="F9" s="280"/>
      <c r="G9" s="280"/>
      <c r="H9" s="280"/>
      <c r="I9" s="280"/>
      <c r="J9" s="280"/>
      <c r="K9" s="280"/>
      <c r="L9" s="280"/>
      <c r="M9" s="280"/>
      <c r="N9" s="241"/>
      <c r="O9" s="241"/>
      <c r="P9" s="280"/>
      <c r="Q9" s="280"/>
      <c r="R9" s="280"/>
      <c r="S9" s="280"/>
      <c r="T9" s="280"/>
      <c r="U9" s="280"/>
      <c r="V9" s="280"/>
      <c r="W9" s="280"/>
      <c r="X9" s="280"/>
      <c r="Y9" s="280"/>
      <c r="Z9" s="280"/>
      <c r="AA9" s="280"/>
      <c r="AB9" s="280"/>
      <c r="AC9" s="241"/>
      <c r="AD9" s="131" t="s">
        <v>43</v>
      </c>
    </row>
    <row r="10" spans="1:30" ht="18.75" customHeight="1" x14ac:dyDescent="0.15">
      <c r="A10" s="280" t="s">
        <v>182</v>
      </c>
      <c r="B10" s="280"/>
      <c r="C10" s="280"/>
      <c r="D10" s="280"/>
      <c r="E10" s="280"/>
      <c r="F10" s="280"/>
      <c r="G10" s="280" t="s">
        <v>183</v>
      </c>
      <c r="H10" s="280"/>
      <c r="I10" s="280"/>
      <c r="J10" s="280"/>
      <c r="K10" s="280"/>
      <c r="L10" s="280"/>
      <c r="M10" s="280"/>
      <c r="N10" s="241"/>
      <c r="O10" s="241"/>
      <c r="P10" s="280" t="s">
        <v>182</v>
      </c>
      <c r="Q10" s="280"/>
      <c r="R10" s="280"/>
      <c r="S10" s="280"/>
      <c r="T10" s="280"/>
      <c r="U10" s="280"/>
      <c r="V10" s="280" t="s">
        <v>183</v>
      </c>
      <c r="W10" s="280"/>
      <c r="X10" s="280"/>
      <c r="Y10" s="280"/>
      <c r="Z10" s="280"/>
      <c r="AA10" s="280"/>
      <c r="AB10" s="280"/>
      <c r="AC10" s="241"/>
      <c r="AD10" s="131" t="s">
        <v>98</v>
      </c>
    </row>
    <row r="11" spans="1:30" ht="18.75" customHeight="1" x14ac:dyDescent="0.15">
      <c r="A11" s="280"/>
      <c r="B11" s="280"/>
      <c r="C11" s="280"/>
      <c r="D11" s="280"/>
      <c r="E11" s="280"/>
      <c r="F11" s="280"/>
      <c r="G11" s="280"/>
      <c r="H11" s="280"/>
      <c r="I11" s="280"/>
      <c r="J11" s="280"/>
      <c r="K11" s="280"/>
      <c r="L11" s="280"/>
      <c r="M11" s="280"/>
      <c r="N11" s="241"/>
      <c r="O11" s="241"/>
      <c r="P11" s="280"/>
      <c r="Q11" s="280"/>
      <c r="R11" s="280"/>
      <c r="S11" s="280"/>
      <c r="T11" s="280"/>
      <c r="U11" s="280"/>
      <c r="V11" s="280"/>
      <c r="W11" s="280"/>
      <c r="X11" s="280"/>
      <c r="Y11" s="280"/>
      <c r="Z11" s="280"/>
      <c r="AA11" s="280"/>
      <c r="AB11" s="280"/>
      <c r="AC11" s="255"/>
      <c r="AD11" s="131" t="s">
        <v>99</v>
      </c>
    </row>
    <row r="12" spans="1:30" ht="13.5" customHeight="1" x14ac:dyDescent="0.15">
      <c r="A12" s="241"/>
      <c r="B12" s="282"/>
      <c r="C12" s="282"/>
      <c r="D12" s="282"/>
      <c r="E12" s="282"/>
      <c r="F12" s="282"/>
      <c r="G12" s="282"/>
      <c r="H12" s="241"/>
      <c r="I12" s="241"/>
      <c r="J12" s="255"/>
      <c r="K12" s="255"/>
      <c r="L12" s="255"/>
      <c r="M12" s="255"/>
      <c r="N12" s="241"/>
      <c r="O12" s="241"/>
      <c r="P12" s="241"/>
      <c r="Q12" s="282"/>
      <c r="R12" s="282"/>
      <c r="S12" s="282"/>
      <c r="T12" s="282"/>
      <c r="U12" s="282"/>
      <c r="V12" s="282"/>
      <c r="W12" s="241"/>
      <c r="X12" s="241"/>
      <c r="Y12" s="255"/>
      <c r="Z12" s="255"/>
      <c r="AA12" s="255"/>
      <c r="AB12" s="255"/>
      <c r="AC12" s="255"/>
      <c r="AD12" s="131" t="s">
        <v>44</v>
      </c>
    </row>
    <row r="13" spans="1:30" ht="18" customHeight="1" x14ac:dyDescent="0.15">
      <c r="A13" s="280" t="s">
        <v>184</v>
      </c>
      <c r="B13" s="280"/>
      <c r="C13" s="283"/>
      <c r="D13" s="284" t="s">
        <v>185</v>
      </c>
      <c r="E13" s="284"/>
      <c r="F13" s="284"/>
      <c r="G13" s="284"/>
      <c r="H13" s="283"/>
      <c r="I13" s="284" t="s">
        <v>186</v>
      </c>
      <c r="J13" s="284"/>
      <c r="K13" s="284"/>
      <c r="L13" s="284"/>
      <c r="M13" s="284"/>
      <c r="N13" s="285"/>
      <c r="O13" s="285"/>
      <c r="P13" s="280" t="s">
        <v>184</v>
      </c>
      <c r="Q13" s="280"/>
      <c r="R13" s="283"/>
      <c r="S13" s="284" t="s">
        <v>185</v>
      </c>
      <c r="T13" s="284"/>
      <c r="U13" s="284"/>
      <c r="V13" s="284"/>
      <c r="W13" s="283"/>
      <c r="X13" s="284" t="s">
        <v>186</v>
      </c>
      <c r="Y13" s="284"/>
      <c r="Z13" s="284"/>
      <c r="AA13" s="284"/>
      <c r="AB13" s="284"/>
      <c r="AC13" s="241"/>
      <c r="AD13" s="131" t="s">
        <v>45</v>
      </c>
    </row>
    <row r="14" spans="1:30" ht="18" customHeight="1" x14ac:dyDescent="0.15">
      <c r="A14" s="280"/>
      <c r="B14" s="280"/>
      <c r="C14" s="283"/>
      <c r="D14" s="284" t="s">
        <v>187</v>
      </c>
      <c r="E14" s="284"/>
      <c r="F14" s="284"/>
      <c r="G14" s="284"/>
      <c r="H14" s="283"/>
      <c r="I14" s="284" t="s">
        <v>187</v>
      </c>
      <c r="J14" s="284"/>
      <c r="K14" s="284"/>
      <c r="L14" s="284"/>
      <c r="M14" s="284"/>
      <c r="P14" s="280"/>
      <c r="Q14" s="280"/>
      <c r="R14" s="283"/>
      <c r="S14" s="284" t="s">
        <v>187</v>
      </c>
      <c r="T14" s="284"/>
      <c r="U14" s="284"/>
      <c r="V14" s="284"/>
      <c r="W14" s="283"/>
      <c r="X14" s="284" t="s">
        <v>187</v>
      </c>
      <c r="Y14" s="284"/>
      <c r="Z14" s="284"/>
      <c r="AA14" s="284"/>
      <c r="AB14" s="284"/>
      <c r="AC14" s="241"/>
      <c r="AD14" s="131" t="s">
        <v>46</v>
      </c>
    </row>
    <row r="15" spans="1:30" ht="13.5" customHeight="1" x14ac:dyDescent="0.15">
      <c r="A15" s="24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131" t="s">
        <v>47</v>
      </c>
    </row>
    <row r="16" spans="1:30" ht="15.95" customHeight="1" x14ac:dyDescent="0.15">
      <c r="A16" s="278" t="s">
        <v>188</v>
      </c>
      <c r="B16" s="278"/>
      <c r="C16" s="278"/>
      <c r="D16" s="241"/>
      <c r="E16" s="241"/>
      <c r="F16" s="241"/>
      <c r="G16" s="241"/>
      <c r="H16" s="241"/>
      <c r="I16" s="241"/>
      <c r="J16" s="241"/>
      <c r="K16" s="241"/>
      <c r="L16" s="241"/>
      <c r="M16" s="241"/>
      <c r="N16" s="285"/>
      <c r="O16" s="285"/>
      <c r="P16" s="278" t="s">
        <v>188</v>
      </c>
      <c r="S16" s="241"/>
      <c r="T16" s="241"/>
      <c r="U16" s="241"/>
      <c r="V16" s="241"/>
      <c r="W16" s="241"/>
      <c r="X16" s="241"/>
      <c r="Y16" s="241"/>
      <c r="Z16" s="241"/>
      <c r="AA16" s="241"/>
      <c r="AB16" s="241"/>
      <c r="AC16" s="241"/>
      <c r="AD16" s="131" t="s">
        <v>60</v>
      </c>
    </row>
    <row r="17" spans="1:30" ht="15.95" customHeight="1" x14ac:dyDescent="0.15">
      <c r="D17" s="285"/>
      <c r="E17" s="285"/>
      <c r="F17" s="285"/>
      <c r="G17" s="285"/>
      <c r="H17" s="285"/>
      <c r="I17" s="285"/>
      <c r="J17" s="285"/>
      <c r="K17" s="285"/>
      <c r="L17" s="285"/>
      <c r="M17" s="285"/>
      <c r="N17" s="285"/>
      <c r="O17" s="285"/>
      <c r="T17" s="241"/>
      <c r="U17" s="241"/>
      <c r="V17" s="241"/>
      <c r="W17" s="241"/>
      <c r="X17" s="241"/>
      <c r="Y17" s="241"/>
      <c r="Z17" s="241"/>
      <c r="AA17" s="241"/>
      <c r="AB17" s="241"/>
      <c r="AC17" s="241"/>
      <c r="AD17" s="131" t="s">
        <v>48</v>
      </c>
    </row>
    <row r="18" spans="1:30" ht="15.75" customHeight="1" x14ac:dyDescent="0.15">
      <c r="D18" s="285"/>
      <c r="E18" s="285"/>
      <c r="F18" s="285"/>
      <c r="G18" s="285"/>
      <c r="H18" s="285"/>
      <c r="I18" s="285"/>
      <c r="J18" s="285"/>
      <c r="K18" s="285"/>
      <c r="L18" s="285"/>
      <c r="M18" s="285"/>
      <c r="N18" s="285"/>
      <c r="O18" s="285"/>
      <c r="T18" s="241"/>
      <c r="U18" s="241"/>
      <c r="V18" s="241"/>
      <c r="W18" s="241"/>
      <c r="X18" s="241"/>
      <c r="Y18" s="241"/>
      <c r="Z18" s="241"/>
      <c r="AA18" s="241"/>
      <c r="AB18" s="241"/>
      <c r="AC18" s="241"/>
      <c r="AD18" s="286" t="s">
        <v>101</v>
      </c>
    </row>
    <row r="19" spans="1:30" ht="15.95" customHeight="1" x14ac:dyDescent="0.15">
      <c r="D19" s="285"/>
      <c r="E19" s="285"/>
      <c r="F19" s="285"/>
      <c r="G19" s="285"/>
      <c r="H19" s="285"/>
      <c r="I19" s="285"/>
      <c r="J19" s="285"/>
      <c r="K19" s="285"/>
      <c r="L19" s="285"/>
      <c r="M19" s="285"/>
      <c r="N19" s="285"/>
      <c r="O19" s="285"/>
      <c r="T19" s="241"/>
      <c r="U19" s="241"/>
      <c r="V19" s="241"/>
      <c r="W19" s="241"/>
      <c r="X19" s="241"/>
      <c r="Y19" s="241"/>
      <c r="Z19" s="241"/>
      <c r="AA19" s="241"/>
      <c r="AB19" s="241"/>
      <c r="AC19" s="241"/>
      <c r="AD19" s="286" t="s">
        <v>102</v>
      </c>
    </row>
    <row r="20" spans="1:30" ht="18" customHeight="1" x14ac:dyDescent="0.15">
      <c r="A20" s="279" t="s">
        <v>172</v>
      </c>
      <c r="B20" s="279"/>
      <c r="C20" s="279"/>
      <c r="D20" s="279"/>
      <c r="E20" s="279"/>
      <c r="F20" s="279"/>
      <c r="G20" s="279"/>
      <c r="H20" s="279"/>
      <c r="I20" s="241"/>
      <c r="J20" s="241"/>
      <c r="K20" s="241"/>
      <c r="L20" s="241"/>
      <c r="M20" s="241"/>
      <c r="N20" s="285"/>
      <c r="O20" s="285"/>
      <c r="P20" s="279" t="s">
        <v>172</v>
      </c>
      <c r="Q20" s="279"/>
      <c r="R20" s="279"/>
      <c r="S20" s="279"/>
      <c r="T20" s="279"/>
      <c r="U20" s="279"/>
      <c r="V20" s="279"/>
      <c r="W20" s="279"/>
      <c r="X20" s="241"/>
      <c r="Y20" s="241"/>
      <c r="Z20" s="241"/>
      <c r="AA20" s="241"/>
      <c r="AB20" s="241"/>
      <c r="AC20" s="241"/>
      <c r="AD20" s="286" t="s">
        <v>103</v>
      </c>
    </row>
    <row r="21" spans="1:30" ht="18" customHeight="1" x14ac:dyDescent="0.15">
      <c r="A21" s="279"/>
      <c r="B21" s="279"/>
      <c r="C21" s="279"/>
      <c r="D21" s="279"/>
      <c r="E21" s="279"/>
      <c r="F21" s="279"/>
      <c r="G21" s="279"/>
      <c r="H21" s="279"/>
      <c r="I21" s="232" t="s">
        <v>154</v>
      </c>
      <c r="J21" s="232"/>
      <c r="K21" s="232"/>
      <c r="L21" s="232"/>
      <c r="M21" s="232"/>
      <c r="N21" s="285"/>
      <c r="O21" s="285"/>
      <c r="P21" s="279"/>
      <c r="Q21" s="279"/>
      <c r="R21" s="279"/>
      <c r="S21" s="279"/>
      <c r="T21" s="279"/>
      <c r="U21" s="279"/>
      <c r="V21" s="279"/>
      <c r="W21" s="279"/>
      <c r="X21" s="232" t="s">
        <v>154</v>
      </c>
      <c r="Y21" s="232"/>
      <c r="Z21" s="232"/>
      <c r="AA21" s="232"/>
      <c r="AB21" s="232"/>
      <c r="AC21" s="241"/>
      <c r="AD21" s="286" t="s">
        <v>104</v>
      </c>
    </row>
    <row r="22" spans="1:30" ht="18.75" customHeight="1" x14ac:dyDescent="0.15">
      <c r="A22" s="280" t="s">
        <v>173</v>
      </c>
      <c r="B22" s="280"/>
      <c r="C22" s="280"/>
      <c r="D22" s="280"/>
      <c r="E22" s="280"/>
      <c r="F22" s="280"/>
      <c r="G22" s="280" t="s">
        <v>174</v>
      </c>
      <c r="H22" s="280"/>
      <c r="I22" s="280" t="s">
        <v>175</v>
      </c>
      <c r="J22" s="280"/>
      <c r="K22" s="280" t="s">
        <v>176</v>
      </c>
      <c r="L22" s="280"/>
      <c r="M22" s="280"/>
      <c r="N22" s="285"/>
      <c r="O22" s="285"/>
      <c r="P22" s="280" t="s">
        <v>173</v>
      </c>
      <c r="Q22" s="280"/>
      <c r="R22" s="280"/>
      <c r="S22" s="280"/>
      <c r="T22" s="280"/>
      <c r="U22" s="280"/>
      <c r="V22" s="280" t="s">
        <v>174</v>
      </c>
      <c r="W22" s="280"/>
      <c r="X22" s="280" t="s">
        <v>175</v>
      </c>
      <c r="Y22" s="280"/>
      <c r="Z22" s="280" t="s">
        <v>176</v>
      </c>
      <c r="AA22" s="280"/>
      <c r="AB22" s="280"/>
      <c r="AD22" s="286" t="s">
        <v>105</v>
      </c>
    </row>
    <row r="23" spans="1:30" ht="18.75" customHeight="1" x14ac:dyDescent="0.15">
      <c r="A23" s="280"/>
      <c r="B23" s="280"/>
      <c r="C23" s="280"/>
      <c r="D23" s="280"/>
      <c r="E23" s="280"/>
      <c r="F23" s="280"/>
      <c r="G23" s="280"/>
      <c r="H23" s="280"/>
      <c r="I23" s="280"/>
      <c r="J23" s="280"/>
      <c r="K23" s="280" t="s">
        <v>177</v>
      </c>
      <c r="L23" s="280"/>
      <c r="M23" s="280"/>
      <c r="N23" s="285"/>
      <c r="O23" s="285"/>
      <c r="P23" s="280"/>
      <c r="Q23" s="280"/>
      <c r="R23" s="280"/>
      <c r="S23" s="280"/>
      <c r="T23" s="280"/>
      <c r="U23" s="280"/>
      <c r="V23" s="280"/>
      <c r="W23" s="280"/>
      <c r="X23" s="280"/>
      <c r="Y23" s="280"/>
      <c r="Z23" s="280" t="s">
        <v>177</v>
      </c>
      <c r="AA23" s="280"/>
      <c r="AB23" s="280"/>
      <c r="AC23" s="241"/>
      <c r="AD23" s="286" t="s">
        <v>106</v>
      </c>
    </row>
    <row r="24" spans="1:30" ht="18.75" customHeight="1" x14ac:dyDescent="0.15">
      <c r="A24" s="281" t="s">
        <v>178</v>
      </c>
      <c r="B24" s="280"/>
      <c r="C24" s="280"/>
      <c r="D24" s="280"/>
      <c r="E24" s="280"/>
      <c r="F24" s="280"/>
      <c r="G24" s="281" t="s">
        <v>179</v>
      </c>
      <c r="H24" s="280"/>
      <c r="I24" s="280"/>
      <c r="J24" s="280"/>
      <c r="K24" s="280"/>
      <c r="L24" s="280"/>
      <c r="M24" s="280"/>
      <c r="N24" s="285"/>
      <c r="O24" s="285"/>
      <c r="P24" s="281" t="s">
        <v>178</v>
      </c>
      <c r="Q24" s="280"/>
      <c r="R24" s="280"/>
      <c r="S24" s="280"/>
      <c r="T24" s="280"/>
      <c r="U24" s="280"/>
      <c r="V24" s="281" t="s">
        <v>179</v>
      </c>
      <c r="W24" s="280"/>
      <c r="X24" s="280"/>
      <c r="Y24" s="280"/>
      <c r="Z24" s="280"/>
      <c r="AA24" s="280"/>
      <c r="AB24" s="280"/>
      <c r="AC24" s="241"/>
      <c r="AD24" s="286" t="s">
        <v>140</v>
      </c>
    </row>
    <row r="25" spans="1:30" ht="18.75" customHeight="1" x14ac:dyDescent="0.15">
      <c r="A25" s="280"/>
      <c r="B25" s="280"/>
      <c r="C25" s="280"/>
      <c r="D25" s="280"/>
      <c r="E25" s="280"/>
      <c r="F25" s="280"/>
      <c r="G25" s="280"/>
      <c r="H25" s="280"/>
      <c r="I25" s="280"/>
      <c r="J25" s="280"/>
      <c r="K25" s="280"/>
      <c r="L25" s="280"/>
      <c r="M25" s="280"/>
      <c r="N25" s="285"/>
      <c r="O25" s="285"/>
      <c r="P25" s="280"/>
      <c r="Q25" s="280"/>
      <c r="R25" s="280"/>
      <c r="S25" s="280"/>
      <c r="T25" s="280"/>
      <c r="U25" s="280"/>
      <c r="V25" s="280"/>
      <c r="W25" s="280"/>
      <c r="X25" s="280"/>
      <c r="Y25" s="280"/>
      <c r="Z25" s="280"/>
      <c r="AA25" s="280"/>
      <c r="AB25" s="280"/>
      <c r="AC25" s="241"/>
      <c r="AD25" s="286"/>
    </row>
    <row r="26" spans="1:30" ht="18.75" customHeight="1" x14ac:dyDescent="0.15">
      <c r="A26" s="280" t="s">
        <v>180</v>
      </c>
      <c r="B26" s="280"/>
      <c r="C26" s="280"/>
      <c r="D26" s="280"/>
      <c r="E26" s="280"/>
      <c r="F26" s="280"/>
      <c r="G26" s="280" t="s">
        <v>181</v>
      </c>
      <c r="H26" s="280"/>
      <c r="I26" s="280"/>
      <c r="J26" s="280"/>
      <c r="K26" s="280"/>
      <c r="L26" s="280"/>
      <c r="M26" s="280"/>
      <c r="N26" s="241"/>
      <c r="O26" s="241"/>
      <c r="P26" s="280" t="s">
        <v>180</v>
      </c>
      <c r="Q26" s="280"/>
      <c r="R26" s="280"/>
      <c r="S26" s="280"/>
      <c r="T26" s="280"/>
      <c r="U26" s="280"/>
      <c r="V26" s="280" t="s">
        <v>181</v>
      </c>
      <c r="W26" s="280"/>
      <c r="X26" s="280"/>
      <c r="Y26" s="280"/>
      <c r="Z26" s="280"/>
      <c r="AA26" s="280"/>
      <c r="AB26" s="280"/>
      <c r="AC26" s="241"/>
    </row>
    <row r="27" spans="1:30" ht="18.75" customHeight="1" x14ac:dyDescent="0.15">
      <c r="A27" s="280"/>
      <c r="B27" s="280"/>
      <c r="C27" s="280"/>
      <c r="D27" s="280"/>
      <c r="E27" s="280"/>
      <c r="F27" s="280"/>
      <c r="G27" s="280"/>
      <c r="H27" s="280"/>
      <c r="I27" s="280"/>
      <c r="J27" s="280"/>
      <c r="K27" s="280"/>
      <c r="L27" s="280"/>
      <c r="M27" s="280"/>
      <c r="N27" s="241"/>
      <c r="O27" s="241"/>
      <c r="P27" s="280"/>
      <c r="Q27" s="280"/>
      <c r="R27" s="280"/>
      <c r="S27" s="280"/>
      <c r="T27" s="280"/>
      <c r="U27" s="280"/>
      <c r="V27" s="280"/>
      <c r="W27" s="280"/>
      <c r="X27" s="280"/>
      <c r="Y27" s="280"/>
      <c r="Z27" s="280"/>
      <c r="AA27" s="280"/>
      <c r="AB27" s="280"/>
      <c r="AC27" s="241"/>
    </row>
    <row r="28" spans="1:30" ht="18.75" customHeight="1" x14ac:dyDescent="0.15">
      <c r="A28" s="280" t="s">
        <v>182</v>
      </c>
      <c r="B28" s="280"/>
      <c r="C28" s="280"/>
      <c r="D28" s="280"/>
      <c r="E28" s="280"/>
      <c r="F28" s="280"/>
      <c r="G28" s="280" t="s">
        <v>183</v>
      </c>
      <c r="H28" s="280"/>
      <c r="I28" s="280"/>
      <c r="J28" s="280"/>
      <c r="K28" s="280"/>
      <c r="L28" s="280"/>
      <c r="M28" s="280"/>
      <c r="N28" s="241"/>
      <c r="O28" s="241"/>
      <c r="P28" s="280" t="s">
        <v>182</v>
      </c>
      <c r="Q28" s="280"/>
      <c r="R28" s="280"/>
      <c r="S28" s="280"/>
      <c r="T28" s="280"/>
      <c r="U28" s="280"/>
      <c r="V28" s="280" t="s">
        <v>183</v>
      </c>
      <c r="W28" s="280"/>
      <c r="X28" s="280"/>
      <c r="Y28" s="280"/>
      <c r="Z28" s="280"/>
      <c r="AA28" s="280"/>
      <c r="AB28" s="280"/>
      <c r="AC28" s="241"/>
    </row>
    <row r="29" spans="1:30" ht="18.75" customHeight="1" x14ac:dyDescent="0.15">
      <c r="A29" s="280"/>
      <c r="B29" s="280"/>
      <c r="C29" s="280"/>
      <c r="D29" s="280"/>
      <c r="E29" s="280"/>
      <c r="F29" s="280"/>
      <c r="G29" s="280"/>
      <c r="H29" s="280"/>
      <c r="I29" s="280"/>
      <c r="J29" s="280"/>
      <c r="K29" s="280"/>
      <c r="L29" s="280"/>
      <c r="M29" s="280"/>
      <c r="N29" s="241"/>
      <c r="O29" s="241"/>
      <c r="P29" s="280"/>
      <c r="Q29" s="280"/>
      <c r="R29" s="280"/>
      <c r="S29" s="280"/>
      <c r="T29" s="280"/>
      <c r="U29" s="280"/>
      <c r="V29" s="280"/>
      <c r="W29" s="280"/>
      <c r="X29" s="280"/>
      <c r="Y29" s="280"/>
      <c r="Z29" s="280"/>
      <c r="AA29" s="280"/>
      <c r="AB29" s="280"/>
      <c r="AC29" s="255"/>
    </row>
    <row r="30" spans="1:30" ht="13.5" customHeight="1" x14ac:dyDescent="0.15">
      <c r="A30" s="241"/>
      <c r="B30" s="282"/>
      <c r="C30" s="282"/>
      <c r="D30" s="282"/>
      <c r="E30" s="282"/>
      <c r="F30" s="282"/>
      <c r="G30" s="282"/>
      <c r="H30" s="241"/>
      <c r="I30" s="241"/>
      <c r="J30" s="255"/>
      <c r="K30" s="255"/>
      <c r="L30" s="255"/>
      <c r="M30" s="255"/>
      <c r="N30" s="241"/>
      <c r="O30" s="241"/>
      <c r="P30" s="241"/>
      <c r="Q30" s="282"/>
      <c r="R30" s="282"/>
      <c r="S30" s="282"/>
      <c r="T30" s="282"/>
      <c r="U30" s="282"/>
      <c r="V30" s="282"/>
      <c r="W30" s="241"/>
      <c r="X30" s="241"/>
      <c r="Y30" s="255"/>
      <c r="Z30" s="255"/>
      <c r="AA30" s="255"/>
      <c r="AB30" s="255"/>
      <c r="AC30" s="255"/>
    </row>
    <row r="31" spans="1:30" ht="18" customHeight="1" x14ac:dyDescent="0.15">
      <c r="A31" s="280" t="s">
        <v>184</v>
      </c>
      <c r="B31" s="280"/>
      <c r="C31" s="283"/>
      <c r="D31" s="284" t="s">
        <v>185</v>
      </c>
      <c r="E31" s="284"/>
      <c r="F31" s="284"/>
      <c r="G31" s="284"/>
      <c r="H31" s="283"/>
      <c r="I31" s="284" t="s">
        <v>186</v>
      </c>
      <c r="J31" s="284"/>
      <c r="K31" s="284"/>
      <c r="L31" s="284"/>
      <c r="M31" s="284"/>
      <c r="N31" s="285"/>
      <c r="O31" s="285"/>
      <c r="P31" s="280" t="s">
        <v>184</v>
      </c>
      <c r="Q31" s="280"/>
      <c r="R31" s="283"/>
      <c r="S31" s="284" t="s">
        <v>185</v>
      </c>
      <c r="T31" s="284"/>
      <c r="U31" s="284"/>
      <c r="V31" s="284"/>
      <c r="W31" s="283"/>
      <c r="X31" s="284" t="s">
        <v>186</v>
      </c>
      <c r="Y31" s="284"/>
      <c r="Z31" s="284"/>
      <c r="AA31" s="284"/>
      <c r="AB31" s="284"/>
      <c r="AC31" s="241"/>
    </row>
    <row r="32" spans="1:30" ht="18" customHeight="1" x14ac:dyDescent="0.15">
      <c r="A32" s="280"/>
      <c r="B32" s="280"/>
      <c r="C32" s="283"/>
      <c r="D32" s="284" t="s">
        <v>187</v>
      </c>
      <c r="E32" s="284"/>
      <c r="F32" s="284"/>
      <c r="G32" s="284"/>
      <c r="H32" s="283"/>
      <c r="I32" s="284" t="s">
        <v>187</v>
      </c>
      <c r="J32" s="284"/>
      <c r="K32" s="284"/>
      <c r="L32" s="284"/>
      <c r="M32" s="284"/>
      <c r="P32" s="280"/>
      <c r="Q32" s="280"/>
      <c r="R32" s="283"/>
      <c r="S32" s="284" t="s">
        <v>187</v>
      </c>
      <c r="T32" s="284"/>
      <c r="U32" s="284"/>
      <c r="V32" s="284"/>
      <c r="W32" s="283"/>
      <c r="X32" s="284" t="s">
        <v>187</v>
      </c>
      <c r="Y32" s="284"/>
      <c r="Z32" s="284"/>
      <c r="AA32" s="284"/>
      <c r="AB32" s="284"/>
      <c r="AC32" s="241"/>
    </row>
    <row r="33" spans="1:29" ht="13.5" customHeight="1" x14ac:dyDescent="0.15">
      <c r="A33" s="241"/>
      <c r="B33" s="241"/>
      <c r="C33" s="241"/>
      <c r="D33" s="241"/>
      <c r="E33" s="241"/>
      <c r="F33" s="241"/>
      <c r="G33" s="241"/>
      <c r="H33" s="241"/>
      <c r="I33" s="241"/>
      <c r="J33" s="241"/>
      <c r="K33" s="241"/>
      <c r="L33" s="241"/>
      <c r="M33" s="241"/>
      <c r="P33" s="241"/>
      <c r="Q33" s="241"/>
      <c r="R33" s="241"/>
      <c r="S33" s="241"/>
      <c r="T33" s="241"/>
      <c r="U33" s="241"/>
      <c r="V33" s="241"/>
      <c r="W33" s="241"/>
      <c r="X33" s="241"/>
      <c r="Y33" s="241"/>
      <c r="Z33" s="241"/>
      <c r="AA33" s="241"/>
      <c r="AB33" s="241"/>
      <c r="AC33" s="241"/>
    </row>
    <row r="34" spans="1:29" ht="15.95" customHeight="1" x14ac:dyDescent="0.15">
      <c r="A34" s="278" t="s">
        <v>188</v>
      </c>
      <c r="B34" s="278"/>
      <c r="C34" s="278"/>
      <c r="D34" s="241"/>
      <c r="E34" s="241"/>
      <c r="F34" s="241"/>
      <c r="G34" s="241"/>
      <c r="H34" s="241"/>
      <c r="I34" s="241"/>
      <c r="J34" s="241"/>
      <c r="K34" s="241"/>
      <c r="L34" s="241"/>
      <c r="M34" s="241"/>
      <c r="N34" s="285"/>
      <c r="O34" s="285"/>
      <c r="P34" s="278" t="s">
        <v>188</v>
      </c>
      <c r="S34" s="241"/>
      <c r="T34" s="241"/>
      <c r="U34" s="241"/>
      <c r="V34" s="241"/>
      <c r="W34" s="241"/>
      <c r="X34" s="241"/>
      <c r="Y34" s="241"/>
      <c r="Z34" s="241"/>
      <c r="AA34" s="241"/>
      <c r="AB34" s="241"/>
      <c r="AC34" s="241"/>
    </row>
    <row r="35" spans="1:29" ht="18" customHeight="1" x14ac:dyDescent="0.15">
      <c r="A35" s="279" t="s">
        <v>172</v>
      </c>
      <c r="B35" s="279"/>
      <c r="C35" s="279"/>
      <c r="D35" s="279"/>
      <c r="E35" s="279"/>
      <c r="F35" s="279"/>
      <c r="G35" s="279"/>
      <c r="H35" s="279"/>
      <c r="I35" s="241"/>
      <c r="J35" s="241"/>
      <c r="K35" s="241"/>
      <c r="L35" s="241"/>
      <c r="M35" s="241"/>
      <c r="N35" s="241"/>
      <c r="O35" s="241"/>
      <c r="P35" s="279" t="s">
        <v>172</v>
      </c>
      <c r="Q35" s="279"/>
      <c r="R35" s="279"/>
      <c r="S35" s="279"/>
      <c r="T35" s="279"/>
      <c r="U35" s="279"/>
      <c r="V35" s="279"/>
      <c r="W35" s="279"/>
      <c r="X35" s="241"/>
      <c r="Y35" s="241"/>
      <c r="Z35" s="241"/>
      <c r="AA35" s="241"/>
      <c r="AB35" s="241"/>
      <c r="AC35" s="241"/>
    </row>
    <row r="36" spans="1:29" ht="18" customHeight="1" x14ac:dyDescent="0.15">
      <c r="A36" s="279"/>
      <c r="B36" s="279"/>
      <c r="C36" s="279"/>
      <c r="D36" s="279"/>
      <c r="E36" s="279"/>
      <c r="F36" s="279"/>
      <c r="G36" s="279"/>
      <c r="H36" s="279"/>
      <c r="I36" s="232" t="s">
        <v>154</v>
      </c>
      <c r="J36" s="232"/>
      <c r="K36" s="232"/>
      <c r="L36" s="232"/>
      <c r="M36" s="232"/>
      <c r="N36" s="241"/>
      <c r="O36" s="241"/>
      <c r="P36" s="279"/>
      <c r="Q36" s="279"/>
      <c r="R36" s="279"/>
      <c r="S36" s="279"/>
      <c r="T36" s="279"/>
      <c r="U36" s="279"/>
      <c r="V36" s="279"/>
      <c r="W36" s="279"/>
      <c r="X36" s="232" t="s">
        <v>154</v>
      </c>
      <c r="Y36" s="232"/>
      <c r="Z36" s="232"/>
      <c r="AA36" s="232"/>
      <c r="AB36" s="232"/>
      <c r="AC36" s="241"/>
    </row>
    <row r="37" spans="1:29" ht="18.75" customHeight="1" x14ac:dyDescent="0.15">
      <c r="A37" s="280" t="s">
        <v>173</v>
      </c>
      <c r="B37" s="280"/>
      <c r="C37" s="280"/>
      <c r="D37" s="280"/>
      <c r="E37" s="280"/>
      <c r="F37" s="280"/>
      <c r="G37" s="280" t="s">
        <v>174</v>
      </c>
      <c r="H37" s="280"/>
      <c r="I37" s="280" t="s">
        <v>175</v>
      </c>
      <c r="J37" s="280"/>
      <c r="K37" s="280" t="s">
        <v>176</v>
      </c>
      <c r="L37" s="280"/>
      <c r="M37" s="280"/>
      <c r="N37" s="278"/>
      <c r="O37" s="278"/>
      <c r="P37" s="280" t="s">
        <v>173</v>
      </c>
      <c r="Q37" s="280"/>
      <c r="R37" s="280"/>
      <c r="S37" s="280"/>
      <c r="T37" s="280"/>
      <c r="U37" s="280"/>
      <c r="V37" s="280" t="s">
        <v>174</v>
      </c>
      <c r="W37" s="280"/>
      <c r="X37" s="280" t="s">
        <v>175</v>
      </c>
      <c r="Y37" s="280"/>
      <c r="Z37" s="280" t="s">
        <v>176</v>
      </c>
      <c r="AA37" s="280"/>
      <c r="AB37" s="280"/>
    </row>
    <row r="38" spans="1:29" ht="18.75" customHeight="1" x14ac:dyDescent="0.15">
      <c r="A38" s="280"/>
      <c r="B38" s="280"/>
      <c r="C38" s="280"/>
      <c r="D38" s="280"/>
      <c r="E38" s="280"/>
      <c r="F38" s="280"/>
      <c r="G38" s="280"/>
      <c r="H38" s="280"/>
      <c r="I38" s="280"/>
      <c r="J38" s="280"/>
      <c r="K38" s="280" t="s">
        <v>177</v>
      </c>
      <c r="L38" s="280"/>
      <c r="M38" s="280"/>
      <c r="N38" s="241"/>
      <c r="O38" s="241"/>
      <c r="P38" s="280"/>
      <c r="Q38" s="280"/>
      <c r="R38" s="280"/>
      <c r="S38" s="280"/>
      <c r="T38" s="280"/>
      <c r="U38" s="280"/>
      <c r="V38" s="280"/>
      <c r="W38" s="280"/>
      <c r="X38" s="280"/>
      <c r="Y38" s="280"/>
      <c r="Z38" s="280" t="s">
        <v>177</v>
      </c>
      <c r="AA38" s="280"/>
      <c r="AB38" s="280"/>
      <c r="AC38" s="241"/>
    </row>
    <row r="39" spans="1:29" ht="18.75" customHeight="1" x14ac:dyDescent="0.15">
      <c r="A39" s="281" t="s">
        <v>178</v>
      </c>
      <c r="B39" s="280"/>
      <c r="C39" s="280"/>
      <c r="D39" s="280"/>
      <c r="E39" s="280"/>
      <c r="F39" s="280"/>
      <c r="G39" s="281" t="s">
        <v>179</v>
      </c>
      <c r="H39" s="280"/>
      <c r="I39" s="280"/>
      <c r="J39" s="280"/>
      <c r="K39" s="280"/>
      <c r="L39" s="280"/>
      <c r="M39" s="280"/>
      <c r="N39" s="241"/>
      <c r="O39" s="241"/>
      <c r="P39" s="281" t="s">
        <v>178</v>
      </c>
      <c r="Q39" s="280"/>
      <c r="R39" s="280"/>
      <c r="S39" s="280"/>
      <c r="T39" s="280"/>
      <c r="U39" s="280"/>
      <c r="V39" s="281" t="s">
        <v>179</v>
      </c>
      <c r="W39" s="280"/>
      <c r="X39" s="280"/>
      <c r="Y39" s="280"/>
      <c r="Z39" s="280"/>
      <c r="AA39" s="280"/>
      <c r="AB39" s="280"/>
      <c r="AC39" s="241"/>
    </row>
    <row r="40" spans="1:29" ht="18.75" customHeight="1" x14ac:dyDescent="0.15">
      <c r="A40" s="280"/>
      <c r="B40" s="280"/>
      <c r="C40" s="280"/>
      <c r="D40" s="280"/>
      <c r="E40" s="280"/>
      <c r="F40" s="280"/>
      <c r="G40" s="280"/>
      <c r="H40" s="280"/>
      <c r="I40" s="280"/>
      <c r="J40" s="280"/>
      <c r="K40" s="280"/>
      <c r="L40" s="280"/>
      <c r="M40" s="280"/>
      <c r="N40" s="278"/>
      <c r="O40" s="278"/>
      <c r="P40" s="280"/>
      <c r="Q40" s="280"/>
      <c r="R40" s="280"/>
      <c r="S40" s="280"/>
      <c r="T40" s="280"/>
      <c r="U40" s="280"/>
      <c r="V40" s="280"/>
      <c r="W40" s="280"/>
      <c r="X40" s="280"/>
      <c r="Y40" s="280"/>
      <c r="Z40" s="280"/>
      <c r="AA40" s="280"/>
      <c r="AB40" s="280"/>
      <c r="AC40" s="241"/>
    </row>
    <row r="41" spans="1:29" ht="18.75" customHeight="1" x14ac:dyDescent="0.15">
      <c r="A41" s="280" t="s">
        <v>180</v>
      </c>
      <c r="B41" s="280"/>
      <c r="C41" s="280"/>
      <c r="D41" s="280"/>
      <c r="E41" s="280"/>
      <c r="F41" s="280"/>
      <c r="G41" s="280" t="s">
        <v>181</v>
      </c>
      <c r="H41" s="280"/>
      <c r="I41" s="280"/>
      <c r="J41" s="280"/>
      <c r="K41" s="280"/>
      <c r="L41" s="280"/>
      <c r="M41" s="280"/>
      <c r="N41" s="241"/>
      <c r="O41" s="241"/>
      <c r="P41" s="280" t="s">
        <v>180</v>
      </c>
      <c r="Q41" s="280"/>
      <c r="R41" s="280"/>
      <c r="S41" s="280"/>
      <c r="T41" s="280"/>
      <c r="U41" s="280"/>
      <c r="V41" s="280" t="s">
        <v>181</v>
      </c>
      <c r="W41" s="280"/>
      <c r="X41" s="280"/>
      <c r="Y41" s="280"/>
      <c r="Z41" s="280"/>
      <c r="AA41" s="280"/>
      <c r="AB41" s="280"/>
      <c r="AC41" s="241"/>
    </row>
    <row r="42" spans="1:29" ht="18.75" customHeight="1" x14ac:dyDescent="0.15">
      <c r="A42" s="280"/>
      <c r="B42" s="280"/>
      <c r="C42" s="280"/>
      <c r="D42" s="280"/>
      <c r="E42" s="280"/>
      <c r="F42" s="280"/>
      <c r="G42" s="280"/>
      <c r="H42" s="280"/>
      <c r="I42" s="280"/>
      <c r="J42" s="280"/>
      <c r="K42" s="280"/>
      <c r="L42" s="280"/>
      <c r="M42" s="280"/>
      <c r="N42" s="241"/>
      <c r="O42" s="241"/>
      <c r="P42" s="280"/>
      <c r="Q42" s="280"/>
      <c r="R42" s="280"/>
      <c r="S42" s="280"/>
      <c r="T42" s="280"/>
      <c r="U42" s="280"/>
      <c r="V42" s="280"/>
      <c r="W42" s="280"/>
      <c r="X42" s="280"/>
      <c r="Y42" s="280"/>
      <c r="Z42" s="280"/>
      <c r="AA42" s="280"/>
      <c r="AB42" s="280"/>
      <c r="AC42" s="241"/>
    </row>
    <row r="43" spans="1:29" ht="18.75" customHeight="1" x14ac:dyDescent="0.15">
      <c r="A43" s="280" t="s">
        <v>182</v>
      </c>
      <c r="B43" s="280"/>
      <c r="C43" s="280"/>
      <c r="D43" s="280"/>
      <c r="E43" s="280"/>
      <c r="F43" s="280"/>
      <c r="G43" s="280" t="s">
        <v>183</v>
      </c>
      <c r="H43" s="280"/>
      <c r="I43" s="280"/>
      <c r="J43" s="280"/>
      <c r="K43" s="280"/>
      <c r="L43" s="280"/>
      <c r="M43" s="280"/>
      <c r="N43" s="241"/>
      <c r="O43" s="241"/>
      <c r="P43" s="280" t="s">
        <v>182</v>
      </c>
      <c r="Q43" s="280"/>
      <c r="R43" s="280"/>
      <c r="S43" s="280"/>
      <c r="T43" s="280"/>
      <c r="U43" s="280"/>
      <c r="V43" s="280" t="s">
        <v>183</v>
      </c>
      <c r="W43" s="280"/>
      <c r="X43" s="280"/>
      <c r="Y43" s="280"/>
      <c r="Z43" s="280"/>
      <c r="AA43" s="280"/>
      <c r="AB43" s="280"/>
      <c r="AC43" s="241"/>
    </row>
    <row r="44" spans="1:29" ht="18.75" customHeight="1" x14ac:dyDescent="0.15">
      <c r="A44" s="280"/>
      <c r="B44" s="280"/>
      <c r="C44" s="280"/>
      <c r="D44" s="280"/>
      <c r="E44" s="280"/>
      <c r="F44" s="280"/>
      <c r="G44" s="280"/>
      <c r="H44" s="280"/>
      <c r="I44" s="280"/>
      <c r="J44" s="280"/>
      <c r="K44" s="280"/>
      <c r="L44" s="280"/>
      <c r="M44" s="280"/>
      <c r="N44" s="241"/>
      <c r="O44" s="241"/>
      <c r="P44" s="280"/>
      <c r="Q44" s="280"/>
      <c r="R44" s="280"/>
      <c r="S44" s="280"/>
      <c r="T44" s="280"/>
      <c r="U44" s="280"/>
      <c r="V44" s="280"/>
      <c r="W44" s="280"/>
      <c r="X44" s="280"/>
      <c r="Y44" s="280"/>
      <c r="Z44" s="280"/>
      <c r="AA44" s="280"/>
      <c r="AB44" s="280"/>
      <c r="AC44" s="255"/>
    </row>
    <row r="45" spans="1:29" ht="13.5" customHeight="1" x14ac:dyDescent="0.15">
      <c r="A45" s="241"/>
      <c r="B45" s="282"/>
      <c r="C45" s="282"/>
      <c r="D45" s="282"/>
      <c r="E45" s="282"/>
      <c r="F45" s="282"/>
      <c r="G45" s="282"/>
      <c r="H45" s="241"/>
      <c r="I45" s="241"/>
      <c r="J45" s="255"/>
      <c r="K45" s="255"/>
      <c r="L45" s="255"/>
      <c r="M45" s="255"/>
      <c r="N45" s="241"/>
      <c r="O45" s="241"/>
      <c r="P45" s="241"/>
      <c r="Q45" s="282"/>
      <c r="R45" s="282"/>
      <c r="S45" s="282"/>
      <c r="T45" s="282"/>
      <c r="U45" s="282"/>
      <c r="V45" s="282"/>
      <c r="W45" s="241"/>
      <c r="X45" s="241"/>
      <c r="Y45" s="255"/>
      <c r="Z45" s="255"/>
      <c r="AA45" s="255"/>
      <c r="AB45" s="255"/>
      <c r="AC45" s="255"/>
    </row>
    <row r="46" spans="1:29" ht="18" customHeight="1" x14ac:dyDescent="0.15">
      <c r="A46" s="280" t="s">
        <v>184</v>
      </c>
      <c r="B46" s="280"/>
      <c r="C46" s="283"/>
      <c r="D46" s="284" t="s">
        <v>185</v>
      </c>
      <c r="E46" s="284"/>
      <c r="F46" s="284"/>
      <c r="G46" s="284"/>
      <c r="H46" s="283"/>
      <c r="I46" s="284" t="s">
        <v>186</v>
      </c>
      <c r="J46" s="284"/>
      <c r="K46" s="284"/>
      <c r="L46" s="284"/>
      <c r="M46" s="284"/>
      <c r="N46" s="285"/>
      <c r="O46" s="285"/>
      <c r="P46" s="280" t="s">
        <v>184</v>
      </c>
      <c r="Q46" s="280"/>
      <c r="R46" s="283"/>
      <c r="S46" s="284" t="s">
        <v>185</v>
      </c>
      <c r="T46" s="284"/>
      <c r="U46" s="284"/>
      <c r="V46" s="284"/>
      <c r="W46" s="283"/>
      <c r="X46" s="284" t="s">
        <v>186</v>
      </c>
      <c r="Y46" s="284"/>
      <c r="Z46" s="284"/>
      <c r="AA46" s="284"/>
      <c r="AB46" s="284"/>
      <c r="AC46" s="241"/>
    </row>
    <row r="47" spans="1:29" ht="18" customHeight="1" x14ac:dyDescent="0.15">
      <c r="A47" s="280"/>
      <c r="B47" s="280"/>
      <c r="C47" s="283"/>
      <c r="D47" s="284" t="s">
        <v>187</v>
      </c>
      <c r="E47" s="284"/>
      <c r="F47" s="284"/>
      <c r="G47" s="284"/>
      <c r="H47" s="283"/>
      <c r="I47" s="284" t="s">
        <v>187</v>
      </c>
      <c r="J47" s="284"/>
      <c r="K47" s="284"/>
      <c r="L47" s="284"/>
      <c r="M47" s="284"/>
      <c r="P47" s="280"/>
      <c r="Q47" s="280"/>
      <c r="R47" s="283"/>
      <c r="S47" s="284" t="s">
        <v>187</v>
      </c>
      <c r="T47" s="284"/>
      <c r="U47" s="284"/>
      <c r="V47" s="284"/>
      <c r="W47" s="283"/>
      <c r="X47" s="284" t="s">
        <v>187</v>
      </c>
      <c r="Y47" s="284"/>
      <c r="Z47" s="284"/>
      <c r="AA47" s="284"/>
      <c r="AB47" s="284"/>
      <c r="AC47" s="241"/>
    </row>
    <row r="48" spans="1:29" ht="13.5" customHeight="1" x14ac:dyDescent="0.15">
      <c r="A48" s="24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row>
    <row r="49" spans="1:29" ht="15.95" customHeight="1" x14ac:dyDescent="0.15">
      <c r="A49" s="278" t="s">
        <v>188</v>
      </c>
      <c r="B49" s="278"/>
      <c r="C49" s="278"/>
      <c r="D49" s="241"/>
      <c r="E49" s="241"/>
      <c r="F49" s="241"/>
      <c r="G49" s="241"/>
      <c r="H49" s="241"/>
      <c r="I49" s="241"/>
      <c r="J49" s="241"/>
      <c r="K49" s="241"/>
      <c r="L49" s="241"/>
      <c r="M49" s="241"/>
      <c r="N49" s="285"/>
      <c r="O49" s="285"/>
      <c r="P49" s="278" t="s">
        <v>188</v>
      </c>
      <c r="S49" s="241"/>
      <c r="T49" s="241"/>
      <c r="U49" s="241"/>
      <c r="V49" s="241"/>
      <c r="W49" s="241"/>
      <c r="X49" s="241"/>
      <c r="Y49" s="241"/>
      <c r="Z49" s="241"/>
      <c r="AA49" s="241"/>
      <c r="AB49" s="241"/>
      <c r="AC49" s="241"/>
    </row>
    <row r="50" spans="1:29" ht="15.95" customHeight="1" x14ac:dyDescent="0.15">
      <c r="D50" s="285"/>
      <c r="E50" s="285"/>
      <c r="F50" s="285"/>
      <c r="G50" s="285"/>
      <c r="H50" s="285"/>
      <c r="I50" s="285"/>
      <c r="J50" s="285"/>
      <c r="K50" s="285"/>
      <c r="L50" s="285"/>
      <c r="M50" s="285"/>
      <c r="N50" s="285"/>
      <c r="O50" s="285"/>
      <c r="T50" s="241"/>
      <c r="U50" s="241"/>
      <c r="V50" s="241"/>
      <c r="W50" s="241"/>
      <c r="X50" s="241"/>
      <c r="Y50" s="241"/>
      <c r="Z50" s="241"/>
      <c r="AA50" s="241"/>
      <c r="AB50" s="241"/>
      <c r="AC50" s="241"/>
    </row>
    <row r="51" spans="1:29" ht="15.75" customHeight="1" x14ac:dyDescent="0.15">
      <c r="D51" s="285"/>
      <c r="E51" s="285"/>
      <c r="F51" s="285"/>
      <c r="G51" s="285"/>
      <c r="H51" s="285"/>
      <c r="I51" s="285"/>
      <c r="J51" s="285"/>
      <c r="K51" s="285"/>
      <c r="L51" s="285"/>
      <c r="M51" s="285"/>
      <c r="N51" s="285"/>
      <c r="O51" s="285"/>
      <c r="T51" s="241"/>
      <c r="U51" s="241"/>
      <c r="V51" s="241"/>
      <c r="W51" s="241"/>
      <c r="X51" s="241"/>
      <c r="Y51" s="241"/>
      <c r="Z51" s="241"/>
      <c r="AA51" s="241"/>
      <c r="AB51" s="241"/>
      <c r="AC51" s="241"/>
    </row>
    <row r="52" spans="1:29" ht="15.95" customHeight="1" x14ac:dyDescent="0.15">
      <c r="D52" s="285"/>
      <c r="E52" s="285"/>
      <c r="F52" s="285"/>
      <c r="G52" s="285"/>
      <c r="H52" s="285"/>
      <c r="I52" s="285"/>
      <c r="J52" s="285"/>
      <c r="K52" s="285"/>
      <c r="L52" s="285"/>
      <c r="M52" s="285"/>
      <c r="N52" s="285"/>
      <c r="O52" s="285"/>
      <c r="T52" s="241"/>
      <c r="U52" s="241"/>
      <c r="V52" s="241"/>
      <c r="W52" s="241"/>
      <c r="X52" s="241"/>
      <c r="Y52" s="241"/>
      <c r="Z52" s="241"/>
      <c r="AA52" s="241"/>
      <c r="AB52" s="241"/>
      <c r="AC52" s="241"/>
    </row>
    <row r="53" spans="1:29" ht="18" customHeight="1" x14ac:dyDescent="0.15">
      <c r="A53" s="279" t="s">
        <v>172</v>
      </c>
      <c r="B53" s="279"/>
      <c r="C53" s="279"/>
      <c r="D53" s="279"/>
      <c r="E53" s="279"/>
      <c r="F53" s="279"/>
      <c r="G53" s="279"/>
      <c r="H53" s="279"/>
      <c r="I53" s="241"/>
      <c r="J53" s="241"/>
      <c r="K53" s="241"/>
      <c r="L53" s="241"/>
      <c r="M53" s="241"/>
      <c r="N53" s="285"/>
      <c r="O53" s="285"/>
      <c r="P53" s="279" t="s">
        <v>172</v>
      </c>
      <c r="Q53" s="279"/>
      <c r="R53" s="279"/>
      <c r="S53" s="279"/>
      <c r="T53" s="279"/>
      <c r="U53" s="279"/>
      <c r="V53" s="279"/>
      <c r="W53" s="279"/>
      <c r="X53" s="241"/>
      <c r="Y53" s="241"/>
      <c r="Z53" s="241"/>
      <c r="AA53" s="241"/>
      <c r="AB53" s="241"/>
      <c r="AC53" s="241"/>
    </row>
    <row r="54" spans="1:29" ht="18" customHeight="1" x14ac:dyDescent="0.15">
      <c r="A54" s="279"/>
      <c r="B54" s="279"/>
      <c r="C54" s="279"/>
      <c r="D54" s="279"/>
      <c r="E54" s="279"/>
      <c r="F54" s="279"/>
      <c r="G54" s="279"/>
      <c r="H54" s="279"/>
      <c r="I54" s="232" t="s">
        <v>154</v>
      </c>
      <c r="J54" s="232"/>
      <c r="K54" s="232"/>
      <c r="L54" s="232"/>
      <c r="M54" s="232"/>
      <c r="N54" s="285"/>
      <c r="O54" s="285"/>
      <c r="P54" s="279"/>
      <c r="Q54" s="279"/>
      <c r="R54" s="279"/>
      <c r="S54" s="279"/>
      <c r="T54" s="279"/>
      <c r="U54" s="279"/>
      <c r="V54" s="279"/>
      <c r="W54" s="279"/>
      <c r="X54" s="232" t="s">
        <v>154</v>
      </c>
      <c r="Y54" s="232"/>
      <c r="Z54" s="232"/>
      <c r="AA54" s="232"/>
      <c r="AB54" s="232"/>
      <c r="AC54" s="241"/>
    </row>
    <row r="55" spans="1:29" ht="18.75" customHeight="1" x14ac:dyDescent="0.15">
      <c r="A55" s="280" t="s">
        <v>173</v>
      </c>
      <c r="B55" s="280"/>
      <c r="C55" s="280"/>
      <c r="D55" s="280"/>
      <c r="E55" s="280"/>
      <c r="F55" s="280"/>
      <c r="G55" s="280" t="s">
        <v>174</v>
      </c>
      <c r="H55" s="280"/>
      <c r="I55" s="280" t="s">
        <v>175</v>
      </c>
      <c r="J55" s="280"/>
      <c r="K55" s="280" t="s">
        <v>176</v>
      </c>
      <c r="L55" s="280"/>
      <c r="M55" s="280"/>
      <c r="N55" s="285"/>
      <c r="O55" s="285"/>
      <c r="P55" s="280" t="s">
        <v>173</v>
      </c>
      <c r="Q55" s="280"/>
      <c r="R55" s="280"/>
      <c r="S55" s="280"/>
      <c r="T55" s="280"/>
      <c r="U55" s="280"/>
      <c r="V55" s="280" t="s">
        <v>174</v>
      </c>
      <c r="W55" s="280"/>
      <c r="X55" s="280" t="s">
        <v>175</v>
      </c>
      <c r="Y55" s="280"/>
      <c r="Z55" s="280" t="s">
        <v>176</v>
      </c>
      <c r="AA55" s="280"/>
      <c r="AB55" s="280"/>
    </row>
    <row r="56" spans="1:29" ht="18.75" customHeight="1" x14ac:dyDescent="0.15">
      <c r="A56" s="280"/>
      <c r="B56" s="280"/>
      <c r="C56" s="280"/>
      <c r="D56" s="280"/>
      <c r="E56" s="280"/>
      <c r="F56" s="280"/>
      <c r="G56" s="280"/>
      <c r="H56" s="280"/>
      <c r="I56" s="280"/>
      <c r="J56" s="280"/>
      <c r="K56" s="280" t="s">
        <v>177</v>
      </c>
      <c r="L56" s="280"/>
      <c r="M56" s="280"/>
      <c r="N56" s="285"/>
      <c r="O56" s="285"/>
      <c r="P56" s="280"/>
      <c r="Q56" s="280"/>
      <c r="R56" s="280"/>
      <c r="S56" s="280"/>
      <c r="T56" s="280"/>
      <c r="U56" s="280"/>
      <c r="V56" s="280"/>
      <c r="W56" s="280"/>
      <c r="X56" s="280"/>
      <c r="Y56" s="280"/>
      <c r="Z56" s="280" t="s">
        <v>177</v>
      </c>
      <c r="AA56" s="280"/>
      <c r="AB56" s="280"/>
      <c r="AC56" s="241"/>
    </row>
    <row r="57" spans="1:29" ht="18.75" customHeight="1" x14ac:dyDescent="0.15">
      <c r="A57" s="281" t="s">
        <v>178</v>
      </c>
      <c r="B57" s="280"/>
      <c r="C57" s="280"/>
      <c r="D57" s="280"/>
      <c r="E57" s="280"/>
      <c r="F57" s="280"/>
      <c r="G57" s="281" t="s">
        <v>179</v>
      </c>
      <c r="H57" s="280"/>
      <c r="I57" s="280"/>
      <c r="J57" s="280"/>
      <c r="K57" s="280"/>
      <c r="L57" s="280"/>
      <c r="M57" s="280"/>
      <c r="N57" s="285"/>
      <c r="O57" s="285"/>
      <c r="P57" s="281" t="s">
        <v>178</v>
      </c>
      <c r="Q57" s="280"/>
      <c r="R57" s="280"/>
      <c r="S57" s="280"/>
      <c r="T57" s="280"/>
      <c r="U57" s="280"/>
      <c r="V57" s="281" t="s">
        <v>179</v>
      </c>
      <c r="W57" s="280"/>
      <c r="X57" s="280"/>
      <c r="Y57" s="280"/>
      <c r="Z57" s="280"/>
      <c r="AA57" s="280"/>
      <c r="AB57" s="280"/>
      <c r="AC57" s="241"/>
    </row>
    <row r="58" spans="1:29" ht="18.75" customHeight="1" x14ac:dyDescent="0.15">
      <c r="A58" s="280"/>
      <c r="B58" s="280"/>
      <c r="C58" s="280"/>
      <c r="D58" s="280"/>
      <c r="E58" s="280"/>
      <c r="F58" s="280"/>
      <c r="G58" s="280"/>
      <c r="H58" s="280"/>
      <c r="I58" s="280"/>
      <c r="J58" s="280"/>
      <c r="K58" s="280"/>
      <c r="L58" s="280"/>
      <c r="M58" s="280"/>
      <c r="N58" s="285"/>
      <c r="O58" s="285"/>
      <c r="P58" s="280"/>
      <c r="Q58" s="280"/>
      <c r="R58" s="280"/>
      <c r="S58" s="280"/>
      <c r="T58" s="280"/>
      <c r="U58" s="280"/>
      <c r="V58" s="280"/>
      <c r="W58" s="280"/>
      <c r="X58" s="280"/>
      <c r="Y58" s="280"/>
      <c r="Z58" s="280"/>
      <c r="AA58" s="280"/>
      <c r="AB58" s="280"/>
      <c r="AC58" s="241"/>
    </row>
    <row r="59" spans="1:29" ht="18.75" customHeight="1" x14ac:dyDescent="0.15">
      <c r="A59" s="280" t="s">
        <v>180</v>
      </c>
      <c r="B59" s="280"/>
      <c r="C59" s="280"/>
      <c r="D59" s="280"/>
      <c r="E59" s="280"/>
      <c r="F59" s="280"/>
      <c r="G59" s="280" t="s">
        <v>181</v>
      </c>
      <c r="H59" s="280"/>
      <c r="I59" s="280"/>
      <c r="J59" s="280"/>
      <c r="K59" s="280"/>
      <c r="L59" s="280"/>
      <c r="M59" s="280"/>
      <c r="N59" s="241"/>
      <c r="O59" s="241"/>
      <c r="P59" s="280" t="s">
        <v>180</v>
      </c>
      <c r="Q59" s="280"/>
      <c r="R59" s="280"/>
      <c r="S59" s="280"/>
      <c r="T59" s="280"/>
      <c r="U59" s="280"/>
      <c r="V59" s="280" t="s">
        <v>181</v>
      </c>
      <c r="W59" s="280"/>
      <c r="X59" s="280"/>
      <c r="Y59" s="280"/>
      <c r="Z59" s="280"/>
      <c r="AA59" s="280"/>
      <c r="AB59" s="280"/>
      <c r="AC59" s="241"/>
    </row>
    <row r="60" spans="1:29" ht="18.75" customHeight="1" x14ac:dyDescent="0.15">
      <c r="A60" s="280"/>
      <c r="B60" s="280"/>
      <c r="C60" s="280"/>
      <c r="D60" s="280"/>
      <c r="E60" s="280"/>
      <c r="F60" s="280"/>
      <c r="G60" s="280"/>
      <c r="H60" s="280"/>
      <c r="I60" s="280"/>
      <c r="J60" s="280"/>
      <c r="K60" s="280"/>
      <c r="L60" s="280"/>
      <c r="M60" s="280"/>
      <c r="N60" s="241"/>
      <c r="O60" s="241"/>
      <c r="P60" s="280"/>
      <c r="Q60" s="280"/>
      <c r="R60" s="280"/>
      <c r="S60" s="280"/>
      <c r="T60" s="280"/>
      <c r="U60" s="280"/>
      <c r="V60" s="280"/>
      <c r="W60" s="280"/>
      <c r="X60" s="280"/>
      <c r="Y60" s="280"/>
      <c r="Z60" s="280"/>
      <c r="AA60" s="280"/>
      <c r="AB60" s="280"/>
      <c r="AC60" s="241"/>
    </row>
    <row r="61" spans="1:29" ht="18.75" customHeight="1" x14ac:dyDescent="0.15">
      <c r="A61" s="280" t="s">
        <v>182</v>
      </c>
      <c r="B61" s="280"/>
      <c r="C61" s="280"/>
      <c r="D61" s="280"/>
      <c r="E61" s="280"/>
      <c r="F61" s="280"/>
      <c r="G61" s="280" t="s">
        <v>183</v>
      </c>
      <c r="H61" s="280"/>
      <c r="I61" s="280"/>
      <c r="J61" s="280"/>
      <c r="K61" s="280"/>
      <c r="L61" s="280"/>
      <c r="M61" s="280"/>
      <c r="N61" s="241"/>
      <c r="O61" s="241"/>
      <c r="P61" s="280" t="s">
        <v>182</v>
      </c>
      <c r="Q61" s="280"/>
      <c r="R61" s="280"/>
      <c r="S61" s="280"/>
      <c r="T61" s="280"/>
      <c r="U61" s="280"/>
      <c r="V61" s="280" t="s">
        <v>183</v>
      </c>
      <c r="W61" s="280"/>
      <c r="X61" s="280"/>
      <c r="Y61" s="280"/>
      <c r="Z61" s="280"/>
      <c r="AA61" s="280"/>
      <c r="AB61" s="280"/>
      <c r="AC61" s="241"/>
    </row>
    <row r="62" spans="1:29" ht="18.75" customHeight="1" x14ac:dyDescent="0.15">
      <c r="A62" s="280"/>
      <c r="B62" s="280"/>
      <c r="C62" s="280"/>
      <c r="D62" s="280"/>
      <c r="E62" s="280"/>
      <c r="F62" s="280"/>
      <c r="G62" s="280"/>
      <c r="H62" s="280"/>
      <c r="I62" s="280"/>
      <c r="J62" s="280"/>
      <c r="K62" s="280"/>
      <c r="L62" s="280"/>
      <c r="M62" s="280"/>
      <c r="N62" s="241"/>
      <c r="O62" s="241"/>
      <c r="P62" s="280"/>
      <c r="Q62" s="280"/>
      <c r="R62" s="280"/>
      <c r="S62" s="280"/>
      <c r="T62" s="280"/>
      <c r="U62" s="280"/>
      <c r="V62" s="280"/>
      <c r="W62" s="280"/>
      <c r="X62" s="280"/>
      <c r="Y62" s="280"/>
      <c r="Z62" s="280"/>
      <c r="AA62" s="280"/>
      <c r="AB62" s="280"/>
      <c r="AC62" s="255"/>
    </row>
    <row r="63" spans="1:29" ht="13.5" customHeight="1" x14ac:dyDescent="0.15">
      <c r="A63" s="241"/>
      <c r="B63" s="282"/>
      <c r="C63" s="282"/>
      <c r="D63" s="282"/>
      <c r="E63" s="282"/>
      <c r="F63" s="282"/>
      <c r="G63" s="282"/>
      <c r="H63" s="241"/>
      <c r="I63" s="241"/>
      <c r="J63" s="255"/>
      <c r="K63" s="255"/>
      <c r="L63" s="255"/>
      <c r="M63" s="255"/>
      <c r="N63" s="241"/>
      <c r="O63" s="241"/>
      <c r="P63" s="241"/>
      <c r="Q63" s="282"/>
      <c r="R63" s="282"/>
      <c r="S63" s="282"/>
      <c r="T63" s="282"/>
      <c r="U63" s="282"/>
      <c r="V63" s="282"/>
      <c r="W63" s="241"/>
      <c r="X63" s="241"/>
      <c r="Y63" s="255"/>
      <c r="Z63" s="255"/>
      <c r="AA63" s="255"/>
      <c r="AB63" s="255"/>
      <c r="AC63" s="255"/>
    </row>
    <row r="64" spans="1:29" ht="18" customHeight="1" x14ac:dyDescent="0.15">
      <c r="A64" s="280" t="s">
        <v>184</v>
      </c>
      <c r="B64" s="280"/>
      <c r="C64" s="283"/>
      <c r="D64" s="284" t="s">
        <v>185</v>
      </c>
      <c r="E64" s="284"/>
      <c r="F64" s="284"/>
      <c r="G64" s="284"/>
      <c r="H64" s="283"/>
      <c r="I64" s="284" t="s">
        <v>186</v>
      </c>
      <c r="J64" s="284"/>
      <c r="K64" s="284"/>
      <c r="L64" s="284"/>
      <c r="M64" s="284"/>
      <c r="N64" s="285"/>
      <c r="O64" s="285"/>
      <c r="P64" s="280" t="s">
        <v>184</v>
      </c>
      <c r="Q64" s="280"/>
      <c r="R64" s="283"/>
      <c r="S64" s="284" t="s">
        <v>185</v>
      </c>
      <c r="T64" s="284"/>
      <c r="U64" s="284"/>
      <c r="V64" s="284"/>
      <c r="W64" s="283"/>
      <c r="X64" s="284" t="s">
        <v>186</v>
      </c>
      <c r="Y64" s="284"/>
      <c r="Z64" s="284"/>
      <c r="AA64" s="284"/>
      <c r="AB64" s="284"/>
      <c r="AC64" s="241"/>
    </row>
    <row r="65" spans="1:29" ht="18" customHeight="1" x14ac:dyDescent="0.15">
      <c r="A65" s="280"/>
      <c r="B65" s="280"/>
      <c r="C65" s="283"/>
      <c r="D65" s="284" t="s">
        <v>187</v>
      </c>
      <c r="E65" s="284"/>
      <c r="F65" s="284"/>
      <c r="G65" s="284"/>
      <c r="H65" s="283"/>
      <c r="I65" s="284" t="s">
        <v>187</v>
      </c>
      <c r="J65" s="284"/>
      <c r="K65" s="284"/>
      <c r="L65" s="284"/>
      <c r="M65" s="284"/>
      <c r="P65" s="280"/>
      <c r="Q65" s="280"/>
      <c r="R65" s="283"/>
      <c r="S65" s="284" t="s">
        <v>187</v>
      </c>
      <c r="T65" s="284"/>
      <c r="U65" s="284"/>
      <c r="V65" s="284"/>
      <c r="W65" s="283"/>
      <c r="X65" s="284" t="s">
        <v>187</v>
      </c>
      <c r="Y65" s="284"/>
      <c r="Z65" s="284"/>
      <c r="AA65" s="284"/>
      <c r="AB65" s="284"/>
      <c r="AC65" s="241"/>
    </row>
    <row r="66" spans="1:29" ht="13.5" customHeight="1" x14ac:dyDescent="0.15">
      <c r="A66" s="241"/>
      <c r="B66" s="241"/>
      <c r="C66" s="241"/>
      <c r="D66" s="241"/>
      <c r="E66" s="241"/>
      <c r="F66" s="241"/>
      <c r="G66" s="241"/>
      <c r="H66" s="241"/>
      <c r="I66" s="241"/>
      <c r="J66" s="241"/>
      <c r="K66" s="241"/>
      <c r="L66" s="241"/>
      <c r="M66" s="241"/>
      <c r="P66" s="241"/>
      <c r="Q66" s="241"/>
      <c r="R66" s="241"/>
      <c r="S66" s="241"/>
      <c r="T66" s="241"/>
      <c r="U66" s="241"/>
      <c r="V66" s="241"/>
      <c r="W66" s="241"/>
      <c r="X66" s="241"/>
      <c r="Y66" s="241"/>
      <c r="Z66" s="241"/>
      <c r="AA66" s="241"/>
      <c r="AB66" s="241"/>
      <c r="AC66" s="241"/>
    </row>
    <row r="67" spans="1:29" ht="15.95" customHeight="1" x14ac:dyDescent="0.15">
      <c r="A67" s="278" t="s">
        <v>188</v>
      </c>
      <c r="B67" s="278"/>
      <c r="C67" s="278"/>
      <c r="D67" s="241"/>
      <c r="E67" s="241"/>
      <c r="F67" s="241"/>
      <c r="G67" s="241"/>
      <c r="H67" s="241"/>
      <c r="I67" s="241"/>
      <c r="J67" s="241"/>
      <c r="K67" s="241"/>
      <c r="L67" s="241"/>
      <c r="M67" s="241"/>
      <c r="N67" s="285"/>
      <c r="O67" s="285"/>
      <c r="P67" s="278" t="s">
        <v>188</v>
      </c>
      <c r="S67" s="241"/>
      <c r="T67" s="241"/>
      <c r="U67" s="241"/>
      <c r="V67" s="241"/>
      <c r="W67" s="241"/>
      <c r="X67" s="241"/>
      <c r="Y67" s="241"/>
      <c r="Z67" s="241"/>
      <c r="AA67" s="241"/>
      <c r="AB67" s="241"/>
      <c r="AC67" s="241"/>
    </row>
    <row r="68" spans="1:29" ht="18" customHeight="1" x14ac:dyDescent="0.15">
      <c r="A68" s="279" t="s">
        <v>172</v>
      </c>
      <c r="B68" s="279"/>
      <c r="C68" s="279"/>
      <c r="D68" s="279"/>
      <c r="E68" s="279"/>
      <c r="F68" s="279"/>
      <c r="G68" s="279"/>
      <c r="H68" s="279"/>
      <c r="I68" s="241"/>
      <c r="J68" s="241"/>
      <c r="K68" s="241"/>
      <c r="L68" s="241"/>
      <c r="M68" s="241"/>
      <c r="N68" s="241"/>
      <c r="O68" s="241"/>
      <c r="P68" s="279" t="s">
        <v>172</v>
      </c>
      <c r="Q68" s="279"/>
      <c r="R68" s="279"/>
      <c r="S68" s="279"/>
      <c r="T68" s="279"/>
      <c r="U68" s="279"/>
      <c r="V68" s="279"/>
      <c r="W68" s="279"/>
      <c r="X68" s="241"/>
      <c r="Y68" s="241"/>
      <c r="Z68" s="241"/>
      <c r="AA68" s="241"/>
      <c r="AB68" s="241"/>
      <c r="AC68" s="241"/>
    </row>
    <row r="69" spans="1:29" ht="18" customHeight="1" x14ac:dyDescent="0.15">
      <c r="A69" s="279"/>
      <c r="B69" s="279"/>
      <c r="C69" s="279"/>
      <c r="D69" s="279"/>
      <c r="E69" s="279"/>
      <c r="F69" s="279"/>
      <c r="G69" s="279"/>
      <c r="H69" s="279"/>
      <c r="I69" s="232" t="s">
        <v>154</v>
      </c>
      <c r="J69" s="232"/>
      <c r="K69" s="232"/>
      <c r="L69" s="232"/>
      <c r="M69" s="232"/>
      <c r="N69" s="241"/>
      <c r="O69" s="241"/>
      <c r="P69" s="279"/>
      <c r="Q69" s="279"/>
      <c r="R69" s="279"/>
      <c r="S69" s="279"/>
      <c r="T69" s="279"/>
      <c r="U69" s="279"/>
      <c r="V69" s="279"/>
      <c r="W69" s="279"/>
      <c r="X69" s="232" t="s">
        <v>154</v>
      </c>
      <c r="Y69" s="232"/>
      <c r="Z69" s="232"/>
      <c r="AA69" s="232"/>
      <c r="AB69" s="232"/>
      <c r="AC69" s="241"/>
    </row>
    <row r="70" spans="1:29" ht="18.75" customHeight="1" x14ac:dyDescent="0.15">
      <c r="A70" s="280" t="s">
        <v>173</v>
      </c>
      <c r="B70" s="280"/>
      <c r="C70" s="280"/>
      <c r="D70" s="280"/>
      <c r="E70" s="280"/>
      <c r="F70" s="280"/>
      <c r="G70" s="280" t="s">
        <v>174</v>
      </c>
      <c r="H70" s="280"/>
      <c r="I70" s="280" t="s">
        <v>175</v>
      </c>
      <c r="J70" s="280"/>
      <c r="K70" s="280" t="s">
        <v>176</v>
      </c>
      <c r="L70" s="280"/>
      <c r="M70" s="280"/>
      <c r="N70" s="278"/>
      <c r="O70" s="278"/>
      <c r="P70" s="280" t="s">
        <v>173</v>
      </c>
      <c r="Q70" s="280"/>
      <c r="R70" s="280"/>
      <c r="S70" s="280"/>
      <c r="T70" s="280"/>
      <c r="U70" s="280"/>
      <c r="V70" s="280" t="s">
        <v>174</v>
      </c>
      <c r="W70" s="280"/>
      <c r="X70" s="280" t="s">
        <v>175</v>
      </c>
      <c r="Y70" s="280"/>
      <c r="Z70" s="280" t="s">
        <v>176</v>
      </c>
      <c r="AA70" s="280"/>
      <c r="AB70" s="280"/>
    </row>
    <row r="71" spans="1:29" ht="18.75" customHeight="1" x14ac:dyDescent="0.15">
      <c r="A71" s="280"/>
      <c r="B71" s="280"/>
      <c r="C71" s="280"/>
      <c r="D71" s="280"/>
      <c r="E71" s="280"/>
      <c r="F71" s="280"/>
      <c r="G71" s="280"/>
      <c r="H71" s="280"/>
      <c r="I71" s="280"/>
      <c r="J71" s="280"/>
      <c r="K71" s="280" t="s">
        <v>177</v>
      </c>
      <c r="L71" s="280"/>
      <c r="M71" s="280"/>
      <c r="N71" s="241"/>
      <c r="O71" s="241"/>
      <c r="P71" s="280"/>
      <c r="Q71" s="280"/>
      <c r="R71" s="280"/>
      <c r="S71" s="280"/>
      <c r="T71" s="280"/>
      <c r="U71" s="280"/>
      <c r="V71" s="280"/>
      <c r="W71" s="280"/>
      <c r="X71" s="280"/>
      <c r="Y71" s="280"/>
      <c r="Z71" s="280" t="s">
        <v>177</v>
      </c>
      <c r="AA71" s="280"/>
      <c r="AB71" s="280"/>
      <c r="AC71" s="241"/>
    </row>
    <row r="72" spans="1:29" ht="18.75" customHeight="1" x14ac:dyDescent="0.15">
      <c r="A72" s="281" t="s">
        <v>178</v>
      </c>
      <c r="B72" s="280"/>
      <c r="C72" s="280"/>
      <c r="D72" s="280"/>
      <c r="E72" s="280"/>
      <c r="F72" s="280"/>
      <c r="G72" s="281" t="s">
        <v>179</v>
      </c>
      <c r="H72" s="280"/>
      <c r="I72" s="280"/>
      <c r="J72" s="280"/>
      <c r="K72" s="280"/>
      <c r="L72" s="280"/>
      <c r="M72" s="280"/>
      <c r="N72" s="241"/>
      <c r="O72" s="241"/>
      <c r="P72" s="281" t="s">
        <v>178</v>
      </c>
      <c r="Q72" s="280"/>
      <c r="R72" s="280"/>
      <c r="S72" s="280"/>
      <c r="T72" s="280"/>
      <c r="U72" s="280"/>
      <c r="V72" s="281" t="s">
        <v>179</v>
      </c>
      <c r="W72" s="280"/>
      <c r="X72" s="280"/>
      <c r="Y72" s="280"/>
      <c r="Z72" s="280"/>
      <c r="AA72" s="280"/>
      <c r="AB72" s="280"/>
      <c r="AC72" s="241"/>
    </row>
    <row r="73" spans="1:29" ht="18.75" customHeight="1" x14ac:dyDescent="0.15">
      <c r="A73" s="280"/>
      <c r="B73" s="280"/>
      <c r="C73" s="280"/>
      <c r="D73" s="280"/>
      <c r="E73" s="280"/>
      <c r="F73" s="280"/>
      <c r="G73" s="280"/>
      <c r="H73" s="280"/>
      <c r="I73" s="280"/>
      <c r="J73" s="280"/>
      <c r="K73" s="280"/>
      <c r="L73" s="280"/>
      <c r="M73" s="280"/>
      <c r="N73" s="278"/>
      <c r="O73" s="278"/>
      <c r="P73" s="280"/>
      <c r="Q73" s="280"/>
      <c r="R73" s="280"/>
      <c r="S73" s="280"/>
      <c r="T73" s="280"/>
      <c r="U73" s="280"/>
      <c r="V73" s="280"/>
      <c r="W73" s="280"/>
      <c r="X73" s="280"/>
      <c r="Y73" s="280"/>
      <c r="Z73" s="280"/>
      <c r="AA73" s="280"/>
      <c r="AB73" s="280"/>
      <c r="AC73" s="241"/>
    </row>
    <row r="74" spans="1:29" ht="18.75" customHeight="1" x14ac:dyDescent="0.15">
      <c r="A74" s="280" t="s">
        <v>180</v>
      </c>
      <c r="B74" s="280"/>
      <c r="C74" s="280"/>
      <c r="D74" s="280"/>
      <c r="E74" s="280"/>
      <c r="F74" s="280"/>
      <c r="G74" s="280" t="s">
        <v>181</v>
      </c>
      <c r="H74" s="280"/>
      <c r="I74" s="280"/>
      <c r="J74" s="280"/>
      <c r="K74" s="280"/>
      <c r="L74" s="280"/>
      <c r="M74" s="280"/>
      <c r="N74" s="241"/>
      <c r="O74" s="241"/>
      <c r="P74" s="280" t="s">
        <v>180</v>
      </c>
      <c r="Q74" s="280"/>
      <c r="R74" s="280"/>
      <c r="S74" s="280"/>
      <c r="T74" s="280"/>
      <c r="U74" s="280"/>
      <c r="V74" s="280" t="s">
        <v>181</v>
      </c>
      <c r="W74" s="280"/>
      <c r="X74" s="280"/>
      <c r="Y74" s="280"/>
      <c r="Z74" s="280"/>
      <c r="AA74" s="280"/>
      <c r="AB74" s="280"/>
      <c r="AC74" s="241"/>
    </row>
    <row r="75" spans="1:29" ht="18.75" customHeight="1" x14ac:dyDescent="0.15">
      <c r="A75" s="280"/>
      <c r="B75" s="280"/>
      <c r="C75" s="280"/>
      <c r="D75" s="280"/>
      <c r="E75" s="280"/>
      <c r="F75" s="280"/>
      <c r="G75" s="280"/>
      <c r="H75" s="280"/>
      <c r="I75" s="280"/>
      <c r="J75" s="280"/>
      <c r="K75" s="280"/>
      <c r="L75" s="280"/>
      <c r="M75" s="280"/>
      <c r="N75" s="241"/>
      <c r="O75" s="241"/>
      <c r="P75" s="280"/>
      <c r="Q75" s="280"/>
      <c r="R75" s="280"/>
      <c r="S75" s="280"/>
      <c r="T75" s="280"/>
      <c r="U75" s="280"/>
      <c r="V75" s="280"/>
      <c r="W75" s="280"/>
      <c r="X75" s="280"/>
      <c r="Y75" s="280"/>
      <c r="Z75" s="280"/>
      <c r="AA75" s="280"/>
      <c r="AB75" s="280"/>
      <c r="AC75" s="241"/>
    </row>
    <row r="76" spans="1:29" ht="18.75" customHeight="1" x14ac:dyDescent="0.15">
      <c r="A76" s="280" t="s">
        <v>182</v>
      </c>
      <c r="B76" s="280"/>
      <c r="C76" s="280"/>
      <c r="D76" s="280"/>
      <c r="E76" s="280"/>
      <c r="F76" s="280"/>
      <c r="G76" s="280" t="s">
        <v>183</v>
      </c>
      <c r="H76" s="280"/>
      <c r="I76" s="280"/>
      <c r="J76" s="280"/>
      <c r="K76" s="280"/>
      <c r="L76" s="280"/>
      <c r="M76" s="280"/>
      <c r="N76" s="241"/>
      <c r="O76" s="241"/>
      <c r="P76" s="280" t="s">
        <v>182</v>
      </c>
      <c r="Q76" s="280"/>
      <c r="R76" s="280"/>
      <c r="S76" s="280"/>
      <c r="T76" s="280"/>
      <c r="U76" s="280"/>
      <c r="V76" s="280" t="s">
        <v>183</v>
      </c>
      <c r="W76" s="280"/>
      <c r="X76" s="280"/>
      <c r="Y76" s="280"/>
      <c r="Z76" s="280"/>
      <c r="AA76" s="280"/>
      <c r="AB76" s="280"/>
      <c r="AC76" s="241"/>
    </row>
    <row r="77" spans="1:29" ht="18.75" customHeight="1" x14ac:dyDescent="0.15">
      <c r="A77" s="280"/>
      <c r="B77" s="280"/>
      <c r="C77" s="280"/>
      <c r="D77" s="280"/>
      <c r="E77" s="280"/>
      <c r="F77" s="280"/>
      <c r="G77" s="280"/>
      <c r="H77" s="280"/>
      <c r="I77" s="280"/>
      <c r="J77" s="280"/>
      <c r="K77" s="280"/>
      <c r="L77" s="280"/>
      <c r="M77" s="280"/>
      <c r="N77" s="241"/>
      <c r="O77" s="241"/>
      <c r="P77" s="280"/>
      <c r="Q77" s="280"/>
      <c r="R77" s="280"/>
      <c r="S77" s="280"/>
      <c r="T77" s="280"/>
      <c r="U77" s="280"/>
      <c r="V77" s="280"/>
      <c r="W77" s="280"/>
      <c r="X77" s="280"/>
      <c r="Y77" s="280"/>
      <c r="Z77" s="280"/>
      <c r="AA77" s="280"/>
      <c r="AB77" s="280"/>
      <c r="AC77" s="255"/>
    </row>
    <row r="78" spans="1:29" ht="13.5" customHeight="1" x14ac:dyDescent="0.15">
      <c r="A78" s="241"/>
      <c r="B78" s="282"/>
      <c r="C78" s="282"/>
      <c r="D78" s="282"/>
      <c r="E78" s="282"/>
      <c r="F78" s="282"/>
      <c r="G78" s="282"/>
      <c r="H78" s="241"/>
      <c r="I78" s="241"/>
      <c r="J78" s="255"/>
      <c r="K78" s="255"/>
      <c r="L78" s="255"/>
      <c r="M78" s="255"/>
      <c r="N78" s="241"/>
      <c r="O78" s="241"/>
      <c r="P78" s="241"/>
      <c r="Q78" s="282"/>
      <c r="R78" s="282"/>
      <c r="S78" s="282"/>
      <c r="T78" s="282"/>
      <c r="U78" s="282"/>
      <c r="V78" s="282"/>
      <c r="W78" s="241"/>
      <c r="X78" s="241"/>
      <c r="Y78" s="255"/>
      <c r="Z78" s="255"/>
      <c r="AA78" s="255"/>
      <c r="AB78" s="255"/>
      <c r="AC78" s="255"/>
    </row>
    <row r="79" spans="1:29" ht="18" customHeight="1" x14ac:dyDescent="0.15">
      <c r="A79" s="280" t="s">
        <v>184</v>
      </c>
      <c r="B79" s="280"/>
      <c r="C79" s="283"/>
      <c r="D79" s="284" t="s">
        <v>185</v>
      </c>
      <c r="E79" s="284"/>
      <c r="F79" s="284"/>
      <c r="G79" s="284"/>
      <c r="H79" s="283"/>
      <c r="I79" s="284" t="s">
        <v>186</v>
      </c>
      <c r="J79" s="284"/>
      <c r="K79" s="284"/>
      <c r="L79" s="284"/>
      <c r="M79" s="284"/>
      <c r="N79" s="285"/>
      <c r="O79" s="285"/>
      <c r="P79" s="280" t="s">
        <v>184</v>
      </c>
      <c r="Q79" s="280"/>
      <c r="R79" s="283"/>
      <c r="S79" s="284" t="s">
        <v>185</v>
      </c>
      <c r="T79" s="284"/>
      <c r="U79" s="284"/>
      <c r="V79" s="284"/>
      <c r="W79" s="283"/>
      <c r="X79" s="284" t="s">
        <v>186</v>
      </c>
      <c r="Y79" s="284"/>
      <c r="Z79" s="284"/>
      <c r="AA79" s="284"/>
      <c r="AB79" s="284"/>
      <c r="AC79" s="241"/>
    </row>
    <row r="80" spans="1:29" ht="18" customHeight="1" x14ac:dyDescent="0.15">
      <c r="A80" s="280"/>
      <c r="B80" s="280"/>
      <c r="C80" s="283"/>
      <c r="D80" s="284" t="s">
        <v>187</v>
      </c>
      <c r="E80" s="284"/>
      <c r="F80" s="284"/>
      <c r="G80" s="284"/>
      <c r="H80" s="283"/>
      <c r="I80" s="284" t="s">
        <v>187</v>
      </c>
      <c r="J80" s="284"/>
      <c r="K80" s="284"/>
      <c r="L80" s="284"/>
      <c r="M80" s="284"/>
      <c r="P80" s="280"/>
      <c r="Q80" s="280"/>
      <c r="R80" s="283"/>
      <c r="S80" s="284" t="s">
        <v>187</v>
      </c>
      <c r="T80" s="284"/>
      <c r="U80" s="284"/>
      <c r="V80" s="284"/>
      <c r="W80" s="283"/>
      <c r="X80" s="284" t="s">
        <v>187</v>
      </c>
      <c r="Y80" s="284"/>
      <c r="Z80" s="284"/>
      <c r="AA80" s="284"/>
      <c r="AB80" s="284"/>
      <c r="AC80" s="241"/>
    </row>
    <row r="81" spans="1:29" ht="13.5" customHeight="1" x14ac:dyDescent="0.1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row>
    <row r="82" spans="1:29" ht="15.95" customHeight="1" x14ac:dyDescent="0.15">
      <c r="A82" s="278" t="s">
        <v>188</v>
      </c>
      <c r="B82" s="278"/>
      <c r="C82" s="278"/>
      <c r="D82" s="241"/>
      <c r="E82" s="241"/>
      <c r="F82" s="241"/>
      <c r="G82" s="241"/>
      <c r="H82" s="241"/>
      <c r="I82" s="241"/>
      <c r="J82" s="241"/>
      <c r="K82" s="241"/>
      <c r="L82" s="241"/>
      <c r="M82" s="241"/>
      <c r="N82" s="285"/>
      <c r="O82" s="285"/>
      <c r="P82" s="278" t="s">
        <v>188</v>
      </c>
      <c r="S82" s="241"/>
      <c r="T82" s="241"/>
      <c r="U82" s="241"/>
      <c r="V82" s="241"/>
      <c r="W82" s="241"/>
      <c r="X82" s="241"/>
      <c r="Y82" s="241"/>
      <c r="Z82" s="241"/>
      <c r="AA82" s="241"/>
      <c r="AB82" s="241"/>
      <c r="AC82" s="241"/>
    </row>
    <row r="83" spans="1:29" ht="15.95" customHeight="1" x14ac:dyDescent="0.15">
      <c r="D83" s="285"/>
      <c r="E83" s="285"/>
      <c r="F83" s="285"/>
      <c r="G83" s="285"/>
      <c r="H83" s="285"/>
      <c r="I83" s="285"/>
      <c r="J83" s="285"/>
      <c r="K83" s="285"/>
      <c r="L83" s="285"/>
      <c r="M83" s="285"/>
      <c r="N83" s="285"/>
      <c r="O83" s="285"/>
      <c r="T83" s="241"/>
      <c r="U83" s="241"/>
      <c r="V83" s="241"/>
      <c r="W83" s="241"/>
      <c r="X83" s="241"/>
      <c r="Y83" s="241"/>
      <c r="Z83" s="241"/>
      <c r="AA83" s="241"/>
      <c r="AB83" s="241"/>
      <c r="AC83" s="241"/>
    </row>
    <row r="84" spans="1:29" ht="15.75" customHeight="1" x14ac:dyDescent="0.15">
      <c r="D84" s="285"/>
      <c r="E84" s="285"/>
      <c r="F84" s="285"/>
      <c r="G84" s="285"/>
      <c r="H84" s="285"/>
      <c r="I84" s="285"/>
      <c r="J84" s="285"/>
      <c r="K84" s="285"/>
      <c r="L84" s="285"/>
      <c r="M84" s="285"/>
      <c r="N84" s="285"/>
      <c r="O84" s="285"/>
      <c r="T84" s="241"/>
      <c r="U84" s="241"/>
      <c r="V84" s="241"/>
      <c r="W84" s="241"/>
      <c r="X84" s="241"/>
      <c r="Y84" s="241"/>
      <c r="Z84" s="241"/>
      <c r="AA84" s="241"/>
      <c r="AB84" s="241"/>
      <c r="AC84" s="241"/>
    </row>
    <row r="85" spans="1:29" ht="15.95" customHeight="1" x14ac:dyDescent="0.15">
      <c r="D85" s="285"/>
      <c r="E85" s="285"/>
      <c r="F85" s="285"/>
      <c r="G85" s="285"/>
      <c r="H85" s="285"/>
      <c r="I85" s="285"/>
      <c r="J85" s="285"/>
      <c r="K85" s="285"/>
      <c r="L85" s="285"/>
      <c r="M85" s="285"/>
      <c r="N85" s="285"/>
      <c r="O85" s="285"/>
      <c r="T85" s="241"/>
      <c r="U85" s="241"/>
      <c r="V85" s="241"/>
      <c r="W85" s="241"/>
      <c r="X85" s="241"/>
      <c r="Y85" s="241"/>
      <c r="Z85" s="241"/>
      <c r="AA85" s="241"/>
      <c r="AB85" s="241"/>
      <c r="AC85" s="241"/>
    </row>
    <row r="86" spans="1:29" ht="18" customHeight="1" x14ac:dyDescent="0.15">
      <c r="A86" s="279" t="s">
        <v>172</v>
      </c>
      <c r="B86" s="279"/>
      <c r="C86" s="279"/>
      <c r="D86" s="279"/>
      <c r="E86" s="279"/>
      <c r="F86" s="279"/>
      <c r="G86" s="279"/>
      <c r="H86" s="279"/>
      <c r="I86" s="241"/>
      <c r="J86" s="241"/>
      <c r="K86" s="241"/>
      <c r="L86" s="241"/>
      <c r="M86" s="241"/>
      <c r="N86" s="285"/>
      <c r="O86" s="285"/>
      <c r="P86" s="279" t="s">
        <v>172</v>
      </c>
      <c r="Q86" s="279"/>
      <c r="R86" s="279"/>
      <c r="S86" s="279"/>
      <c r="T86" s="279"/>
      <c r="U86" s="279"/>
      <c r="V86" s="279"/>
      <c r="W86" s="279"/>
      <c r="X86" s="241"/>
      <c r="Y86" s="241"/>
      <c r="Z86" s="241"/>
      <c r="AA86" s="241"/>
      <c r="AB86" s="241"/>
      <c r="AC86" s="241"/>
    </row>
    <row r="87" spans="1:29" ht="18" customHeight="1" x14ac:dyDescent="0.15">
      <c r="A87" s="279"/>
      <c r="B87" s="279"/>
      <c r="C87" s="279"/>
      <c r="D87" s="279"/>
      <c r="E87" s="279"/>
      <c r="F87" s="279"/>
      <c r="G87" s="279"/>
      <c r="H87" s="279"/>
      <c r="I87" s="232" t="s">
        <v>154</v>
      </c>
      <c r="J87" s="232"/>
      <c r="K87" s="232"/>
      <c r="L87" s="232"/>
      <c r="M87" s="232"/>
      <c r="N87" s="285"/>
      <c r="O87" s="285"/>
      <c r="P87" s="279"/>
      <c r="Q87" s="279"/>
      <c r="R87" s="279"/>
      <c r="S87" s="279"/>
      <c r="T87" s="279"/>
      <c r="U87" s="279"/>
      <c r="V87" s="279"/>
      <c r="W87" s="279"/>
      <c r="X87" s="232" t="s">
        <v>154</v>
      </c>
      <c r="Y87" s="232"/>
      <c r="Z87" s="232"/>
      <c r="AA87" s="232"/>
      <c r="AB87" s="232"/>
      <c r="AC87" s="241"/>
    </row>
    <row r="88" spans="1:29" ht="18.75" customHeight="1" x14ac:dyDescent="0.15">
      <c r="A88" s="280" t="s">
        <v>173</v>
      </c>
      <c r="B88" s="280"/>
      <c r="C88" s="280"/>
      <c r="D88" s="280"/>
      <c r="E88" s="280"/>
      <c r="F88" s="280"/>
      <c r="G88" s="280" t="s">
        <v>174</v>
      </c>
      <c r="H88" s="280"/>
      <c r="I88" s="280" t="s">
        <v>175</v>
      </c>
      <c r="J88" s="280"/>
      <c r="K88" s="280" t="s">
        <v>176</v>
      </c>
      <c r="L88" s="280"/>
      <c r="M88" s="280"/>
      <c r="N88" s="285"/>
      <c r="O88" s="285"/>
      <c r="P88" s="280" t="s">
        <v>173</v>
      </c>
      <c r="Q88" s="280"/>
      <c r="R88" s="280"/>
      <c r="S88" s="280"/>
      <c r="T88" s="280"/>
      <c r="U88" s="280"/>
      <c r="V88" s="280" t="s">
        <v>174</v>
      </c>
      <c r="W88" s="280"/>
      <c r="X88" s="280" t="s">
        <v>175</v>
      </c>
      <c r="Y88" s="280"/>
      <c r="Z88" s="280" t="s">
        <v>176</v>
      </c>
      <c r="AA88" s="280"/>
      <c r="AB88" s="280"/>
    </row>
    <row r="89" spans="1:29" ht="18.75" customHeight="1" x14ac:dyDescent="0.15">
      <c r="A89" s="280"/>
      <c r="B89" s="280"/>
      <c r="C89" s="280"/>
      <c r="D89" s="280"/>
      <c r="E89" s="280"/>
      <c r="F89" s="280"/>
      <c r="G89" s="280"/>
      <c r="H89" s="280"/>
      <c r="I89" s="280"/>
      <c r="J89" s="280"/>
      <c r="K89" s="280" t="s">
        <v>177</v>
      </c>
      <c r="L89" s="280"/>
      <c r="M89" s="280"/>
      <c r="N89" s="285"/>
      <c r="O89" s="285"/>
      <c r="P89" s="280"/>
      <c r="Q89" s="280"/>
      <c r="R89" s="280"/>
      <c r="S89" s="280"/>
      <c r="T89" s="280"/>
      <c r="U89" s="280"/>
      <c r="V89" s="280"/>
      <c r="W89" s="280"/>
      <c r="X89" s="280"/>
      <c r="Y89" s="280"/>
      <c r="Z89" s="280" t="s">
        <v>177</v>
      </c>
      <c r="AA89" s="280"/>
      <c r="AB89" s="280"/>
      <c r="AC89" s="241"/>
    </row>
    <row r="90" spans="1:29" ht="18.75" customHeight="1" x14ac:dyDescent="0.15">
      <c r="A90" s="281" t="s">
        <v>178</v>
      </c>
      <c r="B90" s="280"/>
      <c r="C90" s="280"/>
      <c r="D90" s="280"/>
      <c r="E90" s="280"/>
      <c r="F90" s="280"/>
      <c r="G90" s="281" t="s">
        <v>179</v>
      </c>
      <c r="H90" s="280"/>
      <c r="I90" s="280"/>
      <c r="J90" s="280"/>
      <c r="K90" s="280"/>
      <c r="L90" s="280"/>
      <c r="M90" s="280"/>
      <c r="N90" s="285"/>
      <c r="O90" s="285"/>
      <c r="P90" s="281" t="s">
        <v>178</v>
      </c>
      <c r="Q90" s="280"/>
      <c r="R90" s="280"/>
      <c r="S90" s="280"/>
      <c r="T90" s="280"/>
      <c r="U90" s="280"/>
      <c r="V90" s="281" t="s">
        <v>179</v>
      </c>
      <c r="W90" s="280"/>
      <c r="X90" s="280"/>
      <c r="Y90" s="280"/>
      <c r="Z90" s="280"/>
      <c r="AA90" s="280"/>
      <c r="AB90" s="280"/>
      <c r="AC90" s="241"/>
    </row>
    <row r="91" spans="1:29" ht="18.75" customHeight="1" x14ac:dyDescent="0.15">
      <c r="A91" s="280"/>
      <c r="B91" s="280"/>
      <c r="C91" s="280"/>
      <c r="D91" s="280"/>
      <c r="E91" s="280"/>
      <c r="F91" s="280"/>
      <c r="G91" s="280"/>
      <c r="H91" s="280"/>
      <c r="I91" s="280"/>
      <c r="J91" s="280"/>
      <c r="K91" s="280"/>
      <c r="L91" s="280"/>
      <c r="M91" s="280"/>
      <c r="N91" s="285"/>
      <c r="O91" s="285"/>
      <c r="P91" s="280"/>
      <c r="Q91" s="280"/>
      <c r="R91" s="280"/>
      <c r="S91" s="280"/>
      <c r="T91" s="280"/>
      <c r="U91" s="280"/>
      <c r="V91" s="280"/>
      <c r="W91" s="280"/>
      <c r="X91" s="280"/>
      <c r="Y91" s="280"/>
      <c r="Z91" s="280"/>
      <c r="AA91" s="280"/>
      <c r="AB91" s="280"/>
      <c r="AC91" s="241"/>
    </row>
    <row r="92" spans="1:29" ht="18.75" customHeight="1" x14ac:dyDescent="0.15">
      <c r="A92" s="280" t="s">
        <v>180</v>
      </c>
      <c r="B92" s="280"/>
      <c r="C92" s="280"/>
      <c r="D92" s="280"/>
      <c r="E92" s="280"/>
      <c r="F92" s="280"/>
      <c r="G92" s="280" t="s">
        <v>181</v>
      </c>
      <c r="H92" s="280"/>
      <c r="I92" s="280"/>
      <c r="J92" s="280"/>
      <c r="K92" s="280"/>
      <c r="L92" s="280"/>
      <c r="M92" s="280"/>
      <c r="N92" s="241"/>
      <c r="O92" s="241"/>
      <c r="P92" s="280" t="s">
        <v>180</v>
      </c>
      <c r="Q92" s="280"/>
      <c r="R92" s="280"/>
      <c r="S92" s="280"/>
      <c r="T92" s="280"/>
      <c r="U92" s="280"/>
      <c r="V92" s="280" t="s">
        <v>181</v>
      </c>
      <c r="W92" s="280"/>
      <c r="X92" s="280"/>
      <c r="Y92" s="280"/>
      <c r="Z92" s="280"/>
      <c r="AA92" s="280"/>
      <c r="AB92" s="280"/>
      <c r="AC92" s="241"/>
    </row>
    <row r="93" spans="1:29" ht="18.75" customHeight="1" x14ac:dyDescent="0.15">
      <c r="A93" s="280"/>
      <c r="B93" s="280"/>
      <c r="C93" s="280"/>
      <c r="D93" s="280"/>
      <c r="E93" s="280"/>
      <c r="F93" s="280"/>
      <c r="G93" s="280"/>
      <c r="H93" s="280"/>
      <c r="I93" s="280"/>
      <c r="J93" s="280"/>
      <c r="K93" s="280"/>
      <c r="L93" s="280"/>
      <c r="M93" s="280"/>
      <c r="N93" s="241"/>
      <c r="O93" s="241"/>
      <c r="P93" s="280"/>
      <c r="Q93" s="280"/>
      <c r="R93" s="280"/>
      <c r="S93" s="280"/>
      <c r="T93" s="280"/>
      <c r="U93" s="280"/>
      <c r="V93" s="280"/>
      <c r="W93" s="280"/>
      <c r="X93" s="280"/>
      <c r="Y93" s="280"/>
      <c r="Z93" s="280"/>
      <c r="AA93" s="280"/>
      <c r="AB93" s="280"/>
      <c r="AC93" s="241"/>
    </row>
    <row r="94" spans="1:29" ht="18.75" customHeight="1" x14ac:dyDescent="0.15">
      <c r="A94" s="280" t="s">
        <v>182</v>
      </c>
      <c r="B94" s="280"/>
      <c r="C94" s="280"/>
      <c r="D94" s="280"/>
      <c r="E94" s="280"/>
      <c r="F94" s="280"/>
      <c r="G94" s="280" t="s">
        <v>183</v>
      </c>
      <c r="H94" s="280"/>
      <c r="I94" s="280"/>
      <c r="J94" s="280"/>
      <c r="K94" s="280"/>
      <c r="L94" s="280"/>
      <c r="M94" s="280"/>
      <c r="N94" s="241"/>
      <c r="O94" s="241"/>
      <c r="P94" s="280" t="s">
        <v>182</v>
      </c>
      <c r="Q94" s="280"/>
      <c r="R94" s="280"/>
      <c r="S94" s="280"/>
      <c r="T94" s="280"/>
      <c r="U94" s="280"/>
      <c r="V94" s="280" t="s">
        <v>183</v>
      </c>
      <c r="W94" s="280"/>
      <c r="X94" s="280"/>
      <c r="Y94" s="280"/>
      <c r="Z94" s="280"/>
      <c r="AA94" s="280"/>
      <c r="AB94" s="280"/>
      <c r="AC94" s="241"/>
    </row>
    <row r="95" spans="1:29" ht="18.75" customHeight="1" x14ac:dyDescent="0.15">
      <c r="A95" s="280"/>
      <c r="B95" s="280"/>
      <c r="C95" s="280"/>
      <c r="D95" s="280"/>
      <c r="E95" s="280"/>
      <c r="F95" s="280"/>
      <c r="G95" s="280"/>
      <c r="H95" s="280"/>
      <c r="I95" s="280"/>
      <c r="J95" s="280"/>
      <c r="K95" s="280"/>
      <c r="L95" s="280"/>
      <c r="M95" s="280"/>
      <c r="N95" s="241"/>
      <c r="O95" s="241"/>
      <c r="P95" s="280"/>
      <c r="Q95" s="280"/>
      <c r="R95" s="280"/>
      <c r="S95" s="280"/>
      <c r="T95" s="280"/>
      <c r="U95" s="280"/>
      <c r="V95" s="280"/>
      <c r="W95" s="280"/>
      <c r="X95" s="280"/>
      <c r="Y95" s="280"/>
      <c r="Z95" s="280"/>
      <c r="AA95" s="280"/>
      <c r="AB95" s="280"/>
      <c r="AC95" s="255"/>
    </row>
    <row r="96" spans="1:29" ht="13.5" customHeight="1" x14ac:dyDescent="0.15">
      <c r="A96" s="241"/>
      <c r="B96" s="282"/>
      <c r="C96" s="282"/>
      <c r="D96" s="282"/>
      <c r="E96" s="282"/>
      <c r="F96" s="282"/>
      <c r="G96" s="282"/>
      <c r="H96" s="241"/>
      <c r="I96" s="241"/>
      <c r="J96" s="255"/>
      <c r="K96" s="255"/>
      <c r="L96" s="255"/>
      <c r="M96" s="255"/>
      <c r="N96" s="241"/>
      <c r="O96" s="241"/>
      <c r="P96" s="241"/>
      <c r="Q96" s="282"/>
      <c r="R96" s="282"/>
      <c r="S96" s="282"/>
      <c r="T96" s="282"/>
      <c r="U96" s="282"/>
      <c r="V96" s="282"/>
      <c r="W96" s="241"/>
      <c r="X96" s="241"/>
      <c r="Y96" s="255"/>
      <c r="Z96" s="255"/>
      <c r="AA96" s="255"/>
      <c r="AB96" s="255"/>
      <c r="AC96" s="255"/>
    </row>
    <row r="97" spans="1:29" ht="18" customHeight="1" x14ac:dyDescent="0.15">
      <c r="A97" s="280" t="s">
        <v>184</v>
      </c>
      <c r="B97" s="280"/>
      <c r="C97" s="283"/>
      <c r="D97" s="284" t="s">
        <v>185</v>
      </c>
      <c r="E97" s="284"/>
      <c r="F97" s="284"/>
      <c r="G97" s="284"/>
      <c r="H97" s="283"/>
      <c r="I97" s="284" t="s">
        <v>186</v>
      </c>
      <c r="J97" s="284"/>
      <c r="K97" s="284"/>
      <c r="L97" s="284"/>
      <c r="M97" s="284"/>
      <c r="N97" s="285"/>
      <c r="O97" s="285"/>
      <c r="P97" s="280" t="s">
        <v>184</v>
      </c>
      <c r="Q97" s="280"/>
      <c r="R97" s="283"/>
      <c r="S97" s="284" t="s">
        <v>185</v>
      </c>
      <c r="T97" s="284"/>
      <c r="U97" s="284"/>
      <c r="V97" s="284"/>
      <c r="W97" s="283"/>
      <c r="X97" s="284" t="s">
        <v>186</v>
      </c>
      <c r="Y97" s="284"/>
      <c r="Z97" s="284"/>
      <c r="AA97" s="284"/>
      <c r="AB97" s="284"/>
      <c r="AC97" s="241"/>
    </row>
    <row r="98" spans="1:29" ht="18" customHeight="1" x14ac:dyDescent="0.15">
      <c r="A98" s="280"/>
      <c r="B98" s="280"/>
      <c r="C98" s="283"/>
      <c r="D98" s="284" t="s">
        <v>187</v>
      </c>
      <c r="E98" s="284"/>
      <c r="F98" s="284"/>
      <c r="G98" s="284"/>
      <c r="H98" s="283"/>
      <c r="I98" s="284" t="s">
        <v>187</v>
      </c>
      <c r="J98" s="284"/>
      <c r="K98" s="284"/>
      <c r="L98" s="284"/>
      <c r="M98" s="284"/>
      <c r="P98" s="280"/>
      <c r="Q98" s="280"/>
      <c r="R98" s="283"/>
      <c r="S98" s="284" t="s">
        <v>187</v>
      </c>
      <c r="T98" s="284"/>
      <c r="U98" s="284"/>
      <c r="V98" s="284"/>
      <c r="W98" s="283"/>
      <c r="X98" s="284" t="s">
        <v>187</v>
      </c>
      <c r="Y98" s="284"/>
      <c r="Z98" s="284"/>
      <c r="AA98" s="284"/>
      <c r="AB98" s="284"/>
      <c r="AC98" s="241"/>
    </row>
    <row r="99" spans="1:29" ht="13.5" customHeight="1" x14ac:dyDescent="0.15">
      <c r="A99" s="241"/>
      <c r="B99" s="241"/>
      <c r="C99" s="241"/>
      <c r="D99" s="241"/>
      <c r="E99" s="241"/>
      <c r="F99" s="241"/>
      <c r="G99" s="241"/>
      <c r="H99" s="241"/>
      <c r="I99" s="241"/>
      <c r="J99" s="241"/>
      <c r="K99" s="241"/>
      <c r="L99" s="241"/>
      <c r="M99" s="241"/>
      <c r="P99" s="241"/>
      <c r="Q99" s="241"/>
      <c r="R99" s="241"/>
      <c r="S99" s="241"/>
      <c r="T99" s="241"/>
      <c r="U99" s="241"/>
      <c r="V99" s="241"/>
      <c r="W99" s="241"/>
      <c r="X99" s="241"/>
      <c r="Y99" s="241"/>
      <c r="Z99" s="241"/>
      <c r="AA99" s="241"/>
      <c r="AB99" s="241"/>
      <c r="AC99" s="241"/>
    </row>
    <row r="100" spans="1:29" ht="15.95" customHeight="1" x14ac:dyDescent="0.15">
      <c r="A100" s="278" t="s">
        <v>188</v>
      </c>
      <c r="B100" s="278"/>
      <c r="C100" s="278"/>
      <c r="D100" s="241"/>
      <c r="E100" s="241"/>
      <c r="F100" s="241"/>
      <c r="G100" s="241"/>
      <c r="H100" s="241"/>
      <c r="I100" s="241"/>
      <c r="J100" s="241"/>
      <c r="K100" s="241"/>
      <c r="L100" s="241"/>
      <c r="M100" s="241"/>
      <c r="N100" s="285"/>
      <c r="O100" s="285"/>
      <c r="P100" s="278" t="s">
        <v>188</v>
      </c>
      <c r="S100" s="241"/>
      <c r="T100" s="241"/>
      <c r="U100" s="241"/>
      <c r="V100" s="241"/>
      <c r="W100" s="241"/>
      <c r="X100" s="241"/>
      <c r="Y100" s="241"/>
      <c r="Z100" s="241"/>
      <c r="AA100" s="241"/>
      <c r="AB100" s="241"/>
      <c r="AC100" s="241"/>
    </row>
    <row r="101" spans="1:29" ht="18" customHeight="1" x14ac:dyDescent="0.15">
      <c r="A101" s="279" t="s">
        <v>172</v>
      </c>
      <c r="B101" s="279"/>
      <c r="C101" s="279"/>
      <c r="D101" s="279"/>
      <c r="E101" s="279"/>
      <c r="F101" s="279"/>
      <c r="G101" s="279"/>
      <c r="H101" s="279"/>
      <c r="I101" s="241"/>
      <c r="J101" s="241"/>
      <c r="K101" s="241"/>
      <c r="L101" s="241"/>
      <c r="M101" s="241"/>
      <c r="N101" s="241"/>
      <c r="O101" s="241"/>
      <c r="P101" s="279" t="s">
        <v>172</v>
      </c>
      <c r="Q101" s="279"/>
      <c r="R101" s="279"/>
      <c r="S101" s="279"/>
      <c r="T101" s="279"/>
      <c r="U101" s="279"/>
      <c r="V101" s="279"/>
      <c r="W101" s="279"/>
      <c r="X101" s="241"/>
      <c r="Y101" s="241"/>
      <c r="Z101" s="241"/>
      <c r="AA101" s="241"/>
      <c r="AB101" s="241"/>
      <c r="AC101" s="241"/>
    </row>
    <row r="102" spans="1:29" ht="18" customHeight="1" x14ac:dyDescent="0.15">
      <c r="A102" s="279"/>
      <c r="B102" s="279"/>
      <c r="C102" s="279"/>
      <c r="D102" s="279"/>
      <c r="E102" s="279"/>
      <c r="F102" s="279"/>
      <c r="G102" s="279"/>
      <c r="H102" s="279"/>
      <c r="I102" s="232" t="s">
        <v>154</v>
      </c>
      <c r="J102" s="232"/>
      <c r="K102" s="232"/>
      <c r="L102" s="232"/>
      <c r="M102" s="232"/>
      <c r="N102" s="241"/>
      <c r="O102" s="241"/>
      <c r="P102" s="279"/>
      <c r="Q102" s="279"/>
      <c r="R102" s="279"/>
      <c r="S102" s="279"/>
      <c r="T102" s="279"/>
      <c r="U102" s="279"/>
      <c r="V102" s="279"/>
      <c r="W102" s="279"/>
      <c r="X102" s="232" t="s">
        <v>154</v>
      </c>
      <c r="Y102" s="232"/>
      <c r="Z102" s="232"/>
      <c r="AA102" s="232"/>
      <c r="AB102" s="232"/>
      <c r="AC102" s="241"/>
    </row>
    <row r="103" spans="1:29" ht="18.75" customHeight="1" x14ac:dyDescent="0.15">
      <c r="A103" s="280" t="s">
        <v>173</v>
      </c>
      <c r="B103" s="280"/>
      <c r="C103" s="280"/>
      <c r="D103" s="280"/>
      <c r="E103" s="280"/>
      <c r="F103" s="280"/>
      <c r="G103" s="280" t="s">
        <v>174</v>
      </c>
      <c r="H103" s="280"/>
      <c r="I103" s="280" t="s">
        <v>175</v>
      </c>
      <c r="J103" s="280"/>
      <c r="K103" s="280" t="s">
        <v>176</v>
      </c>
      <c r="L103" s="280"/>
      <c r="M103" s="280"/>
      <c r="N103" s="278"/>
      <c r="O103" s="278"/>
      <c r="P103" s="280" t="s">
        <v>173</v>
      </c>
      <c r="Q103" s="280"/>
      <c r="R103" s="280"/>
      <c r="S103" s="280"/>
      <c r="T103" s="280"/>
      <c r="U103" s="280"/>
      <c r="V103" s="280" t="s">
        <v>174</v>
      </c>
      <c r="W103" s="280"/>
      <c r="X103" s="280" t="s">
        <v>175</v>
      </c>
      <c r="Y103" s="280"/>
      <c r="Z103" s="280" t="s">
        <v>176</v>
      </c>
      <c r="AA103" s="280"/>
      <c r="AB103" s="280"/>
    </row>
    <row r="104" spans="1:29" ht="18.75" customHeight="1" x14ac:dyDescent="0.15">
      <c r="A104" s="280"/>
      <c r="B104" s="280"/>
      <c r="C104" s="280"/>
      <c r="D104" s="280"/>
      <c r="E104" s="280"/>
      <c r="F104" s="280"/>
      <c r="G104" s="280"/>
      <c r="H104" s="280"/>
      <c r="I104" s="280"/>
      <c r="J104" s="280"/>
      <c r="K104" s="280" t="s">
        <v>177</v>
      </c>
      <c r="L104" s="280"/>
      <c r="M104" s="280"/>
      <c r="N104" s="241"/>
      <c r="O104" s="241"/>
      <c r="P104" s="280"/>
      <c r="Q104" s="280"/>
      <c r="R104" s="280"/>
      <c r="S104" s="280"/>
      <c r="T104" s="280"/>
      <c r="U104" s="280"/>
      <c r="V104" s="280"/>
      <c r="W104" s="280"/>
      <c r="X104" s="280"/>
      <c r="Y104" s="280"/>
      <c r="Z104" s="280" t="s">
        <v>177</v>
      </c>
      <c r="AA104" s="280"/>
      <c r="AB104" s="280"/>
      <c r="AC104" s="241"/>
    </row>
    <row r="105" spans="1:29" ht="18.75" customHeight="1" x14ac:dyDescent="0.15">
      <c r="A105" s="281" t="s">
        <v>178</v>
      </c>
      <c r="B105" s="280"/>
      <c r="C105" s="280"/>
      <c r="D105" s="280"/>
      <c r="E105" s="280"/>
      <c r="F105" s="280"/>
      <c r="G105" s="281" t="s">
        <v>179</v>
      </c>
      <c r="H105" s="280"/>
      <c r="I105" s="280"/>
      <c r="J105" s="280"/>
      <c r="K105" s="280"/>
      <c r="L105" s="280"/>
      <c r="M105" s="280"/>
      <c r="N105" s="241"/>
      <c r="O105" s="241"/>
      <c r="P105" s="281" t="s">
        <v>178</v>
      </c>
      <c r="Q105" s="280"/>
      <c r="R105" s="280"/>
      <c r="S105" s="280"/>
      <c r="T105" s="280"/>
      <c r="U105" s="280"/>
      <c r="V105" s="281" t="s">
        <v>179</v>
      </c>
      <c r="W105" s="280"/>
      <c r="X105" s="280"/>
      <c r="Y105" s="280"/>
      <c r="Z105" s="280"/>
      <c r="AA105" s="280"/>
      <c r="AB105" s="280"/>
      <c r="AC105" s="241"/>
    </row>
    <row r="106" spans="1:29" ht="18.75" customHeight="1" x14ac:dyDescent="0.15">
      <c r="A106" s="280"/>
      <c r="B106" s="280"/>
      <c r="C106" s="280"/>
      <c r="D106" s="280"/>
      <c r="E106" s="280"/>
      <c r="F106" s="280"/>
      <c r="G106" s="280"/>
      <c r="H106" s="280"/>
      <c r="I106" s="280"/>
      <c r="J106" s="280"/>
      <c r="K106" s="280"/>
      <c r="L106" s="280"/>
      <c r="M106" s="280"/>
      <c r="N106" s="278"/>
      <c r="O106" s="278"/>
      <c r="P106" s="280"/>
      <c r="Q106" s="280"/>
      <c r="R106" s="280"/>
      <c r="S106" s="280"/>
      <c r="T106" s="280"/>
      <c r="U106" s="280"/>
      <c r="V106" s="280"/>
      <c r="W106" s="280"/>
      <c r="X106" s="280"/>
      <c r="Y106" s="280"/>
      <c r="Z106" s="280"/>
      <c r="AA106" s="280"/>
      <c r="AB106" s="280"/>
      <c r="AC106" s="241"/>
    </row>
    <row r="107" spans="1:29" ht="18.75" customHeight="1" x14ac:dyDescent="0.15">
      <c r="A107" s="280" t="s">
        <v>180</v>
      </c>
      <c r="B107" s="280"/>
      <c r="C107" s="280"/>
      <c r="D107" s="280"/>
      <c r="E107" s="280"/>
      <c r="F107" s="280"/>
      <c r="G107" s="280" t="s">
        <v>181</v>
      </c>
      <c r="H107" s="280"/>
      <c r="I107" s="280"/>
      <c r="J107" s="280"/>
      <c r="K107" s="280"/>
      <c r="L107" s="280"/>
      <c r="M107" s="280"/>
      <c r="N107" s="241"/>
      <c r="O107" s="241"/>
      <c r="P107" s="280" t="s">
        <v>180</v>
      </c>
      <c r="Q107" s="280"/>
      <c r="R107" s="280"/>
      <c r="S107" s="280"/>
      <c r="T107" s="280"/>
      <c r="U107" s="280"/>
      <c r="V107" s="280" t="s">
        <v>181</v>
      </c>
      <c r="W107" s="280"/>
      <c r="X107" s="280"/>
      <c r="Y107" s="280"/>
      <c r="Z107" s="280"/>
      <c r="AA107" s="280"/>
      <c r="AB107" s="280"/>
      <c r="AC107" s="241"/>
    </row>
    <row r="108" spans="1:29" ht="18.75" customHeight="1" x14ac:dyDescent="0.15">
      <c r="A108" s="280"/>
      <c r="B108" s="280"/>
      <c r="C108" s="280"/>
      <c r="D108" s="280"/>
      <c r="E108" s="280"/>
      <c r="F108" s="280"/>
      <c r="G108" s="280"/>
      <c r="H108" s="280"/>
      <c r="I108" s="280"/>
      <c r="J108" s="280"/>
      <c r="K108" s="280"/>
      <c r="L108" s="280"/>
      <c r="M108" s="280"/>
      <c r="N108" s="241"/>
      <c r="O108" s="241"/>
      <c r="P108" s="280"/>
      <c r="Q108" s="280"/>
      <c r="R108" s="280"/>
      <c r="S108" s="280"/>
      <c r="T108" s="280"/>
      <c r="U108" s="280"/>
      <c r="V108" s="280"/>
      <c r="W108" s="280"/>
      <c r="X108" s="280"/>
      <c r="Y108" s="280"/>
      <c r="Z108" s="280"/>
      <c r="AA108" s="280"/>
      <c r="AB108" s="280"/>
      <c r="AC108" s="241"/>
    </row>
    <row r="109" spans="1:29" ht="18.75" customHeight="1" x14ac:dyDescent="0.15">
      <c r="A109" s="280" t="s">
        <v>182</v>
      </c>
      <c r="B109" s="280"/>
      <c r="C109" s="280"/>
      <c r="D109" s="280"/>
      <c r="E109" s="280"/>
      <c r="F109" s="280"/>
      <c r="G109" s="280" t="s">
        <v>183</v>
      </c>
      <c r="H109" s="280"/>
      <c r="I109" s="280"/>
      <c r="J109" s="280"/>
      <c r="K109" s="280"/>
      <c r="L109" s="280"/>
      <c r="M109" s="280"/>
      <c r="N109" s="241"/>
      <c r="O109" s="241"/>
      <c r="P109" s="280" t="s">
        <v>182</v>
      </c>
      <c r="Q109" s="280"/>
      <c r="R109" s="280"/>
      <c r="S109" s="280"/>
      <c r="T109" s="280"/>
      <c r="U109" s="280"/>
      <c r="V109" s="280" t="s">
        <v>183</v>
      </c>
      <c r="W109" s="280"/>
      <c r="X109" s="280"/>
      <c r="Y109" s="280"/>
      <c r="Z109" s="280"/>
      <c r="AA109" s="280"/>
      <c r="AB109" s="280"/>
      <c r="AC109" s="241"/>
    </row>
    <row r="110" spans="1:29" ht="18.75" customHeight="1" x14ac:dyDescent="0.15">
      <c r="A110" s="280"/>
      <c r="B110" s="280"/>
      <c r="C110" s="280"/>
      <c r="D110" s="280"/>
      <c r="E110" s="280"/>
      <c r="F110" s="280"/>
      <c r="G110" s="280"/>
      <c r="H110" s="280"/>
      <c r="I110" s="280"/>
      <c r="J110" s="280"/>
      <c r="K110" s="280"/>
      <c r="L110" s="280"/>
      <c r="M110" s="280"/>
      <c r="N110" s="241"/>
      <c r="O110" s="241"/>
      <c r="P110" s="280"/>
      <c r="Q110" s="280"/>
      <c r="R110" s="280"/>
      <c r="S110" s="280"/>
      <c r="T110" s="280"/>
      <c r="U110" s="280"/>
      <c r="V110" s="280"/>
      <c r="W110" s="280"/>
      <c r="X110" s="280"/>
      <c r="Y110" s="280"/>
      <c r="Z110" s="280"/>
      <c r="AA110" s="280"/>
      <c r="AB110" s="280"/>
      <c r="AC110" s="255"/>
    </row>
    <row r="111" spans="1:29" ht="13.5" customHeight="1" x14ac:dyDescent="0.15">
      <c r="A111" s="241"/>
      <c r="B111" s="282"/>
      <c r="C111" s="282"/>
      <c r="D111" s="282"/>
      <c r="E111" s="282"/>
      <c r="F111" s="282"/>
      <c r="G111" s="282"/>
      <c r="H111" s="241"/>
      <c r="I111" s="241"/>
      <c r="J111" s="255"/>
      <c r="K111" s="255"/>
      <c r="L111" s="255"/>
      <c r="M111" s="255"/>
      <c r="N111" s="241"/>
      <c r="O111" s="241"/>
      <c r="P111" s="241"/>
      <c r="Q111" s="282"/>
      <c r="R111" s="282"/>
      <c r="S111" s="282"/>
      <c r="T111" s="282"/>
      <c r="U111" s="282"/>
      <c r="V111" s="282"/>
      <c r="W111" s="241"/>
      <c r="X111" s="241"/>
      <c r="Y111" s="255"/>
      <c r="Z111" s="255"/>
      <c r="AA111" s="255"/>
      <c r="AB111" s="255"/>
      <c r="AC111" s="255"/>
    </row>
    <row r="112" spans="1:29" ht="18" customHeight="1" x14ac:dyDescent="0.15">
      <c r="A112" s="280" t="s">
        <v>184</v>
      </c>
      <c r="B112" s="280"/>
      <c r="C112" s="283"/>
      <c r="D112" s="284" t="s">
        <v>185</v>
      </c>
      <c r="E112" s="284"/>
      <c r="F112" s="284"/>
      <c r="G112" s="284"/>
      <c r="H112" s="283"/>
      <c r="I112" s="284" t="s">
        <v>186</v>
      </c>
      <c r="J112" s="284"/>
      <c r="K112" s="284"/>
      <c r="L112" s="284"/>
      <c r="M112" s="284"/>
      <c r="N112" s="285"/>
      <c r="O112" s="285"/>
      <c r="P112" s="280" t="s">
        <v>184</v>
      </c>
      <c r="Q112" s="280"/>
      <c r="R112" s="283"/>
      <c r="S112" s="284" t="s">
        <v>185</v>
      </c>
      <c r="T112" s="284"/>
      <c r="U112" s="284"/>
      <c r="V112" s="284"/>
      <c r="W112" s="283"/>
      <c r="X112" s="284" t="s">
        <v>186</v>
      </c>
      <c r="Y112" s="284"/>
      <c r="Z112" s="284"/>
      <c r="AA112" s="284"/>
      <c r="AB112" s="284"/>
      <c r="AC112" s="241"/>
    </row>
    <row r="113" spans="1:29" ht="18" customHeight="1" x14ac:dyDescent="0.15">
      <c r="A113" s="280"/>
      <c r="B113" s="280"/>
      <c r="C113" s="283"/>
      <c r="D113" s="284" t="s">
        <v>187</v>
      </c>
      <c r="E113" s="284"/>
      <c r="F113" s="284"/>
      <c r="G113" s="284"/>
      <c r="H113" s="283"/>
      <c r="I113" s="284" t="s">
        <v>187</v>
      </c>
      <c r="J113" s="284"/>
      <c r="K113" s="284"/>
      <c r="L113" s="284"/>
      <c r="M113" s="284"/>
      <c r="P113" s="280"/>
      <c r="Q113" s="280"/>
      <c r="R113" s="283"/>
      <c r="S113" s="284" t="s">
        <v>187</v>
      </c>
      <c r="T113" s="284"/>
      <c r="U113" s="284"/>
      <c r="V113" s="284"/>
      <c r="W113" s="283"/>
      <c r="X113" s="284" t="s">
        <v>187</v>
      </c>
      <c r="Y113" s="284"/>
      <c r="Z113" s="284"/>
      <c r="AA113" s="284"/>
      <c r="AB113" s="284"/>
      <c r="AC113" s="241"/>
    </row>
    <row r="114" spans="1:29" ht="13.5" customHeight="1" x14ac:dyDescent="0.15">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row>
    <row r="115" spans="1:29" ht="15.95" customHeight="1" x14ac:dyDescent="0.15">
      <c r="A115" s="278" t="s">
        <v>188</v>
      </c>
      <c r="B115" s="278"/>
      <c r="C115" s="278"/>
      <c r="D115" s="241"/>
      <c r="E115" s="241"/>
      <c r="F115" s="241"/>
      <c r="G115" s="241"/>
      <c r="H115" s="241"/>
      <c r="I115" s="241"/>
      <c r="J115" s="241"/>
      <c r="K115" s="241"/>
      <c r="L115" s="241"/>
      <c r="M115" s="241"/>
      <c r="N115" s="285"/>
      <c r="O115" s="285"/>
      <c r="P115" s="278" t="s">
        <v>188</v>
      </c>
      <c r="S115" s="241"/>
      <c r="T115" s="241"/>
      <c r="U115" s="241"/>
      <c r="V115" s="241"/>
      <c r="W115" s="241"/>
      <c r="X115" s="241"/>
      <c r="Y115" s="241"/>
      <c r="Z115" s="241"/>
      <c r="AA115" s="241"/>
      <c r="AB115" s="241"/>
      <c r="AC115" s="241"/>
    </row>
    <row r="116" spans="1:29" ht="15.95" customHeight="1" x14ac:dyDescent="0.15">
      <c r="D116" s="285"/>
      <c r="E116" s="285"/>
      <c r="F116" s="285"/>
      <c r="G116" s="285"/>
      <c r="H116" s="285"/>
      <c r="I116" s="285"/>
      <c r="J116" s="285"/>
      <c r="K116" s="285"/>
      <c r="L116" s="285"/>
      <c r="M116" s="285"/>
      <c r="N116" s="285"/>
      <c r="O116" s="285"/>
      <c r="T116" s="241"/>
      <c r="U116" s="241"/>
      <c r="V116" s="241"/>
      <c r="W116" s="241"/>
      <c r="X116" s="241"/>
      <c r="Y116" s="241"/>
      <c r="Z116" s="241"/>
      <c r="AA116" s="241"/>
      <c r="AB116" s="241"/>
      <c r="AC116" s="241"/>
    </row>
    <row r="117" spans="1:29" ht="15.75" customHeight="1" x14ac:dyDescent="0.15">
      <c r="D117" s="285"/>
      <c r="E117" s="285"/>
      <c r="F117" s="285"/>
      <c r="G117" s="285"/>
      <c r="H117" s="285"/>
      <c r="I117" s="285"/>
      <c r="J117" s="285"/>
      <c r="K117" s="285"/>
      <c r="L117" s="285"/>
      <c r="M117" s="285"/>
      <c r="N117" s="285"/>
      <c r="O117" s="285"/>
      <c r="T117" s="241"/>
      <c r="U117" s="241"/>
      <c r="V117" s="241"/>
      <c r="W117" s="241"/>
      <c r="X117" s="241"/>
      <c r="Y117" s="241"/>
      <c r="Z117" s="241"/>
      <c r="AA117" s="241"/>
      <c r="AB117" s="241"/>
      <c r="AC117" s="241"/>
    </row>
    <row r="118" spans="1:29" ht="15.95" customHeight="1" x14ac:dyDescent="0.15">
      <c r="D118" s="285"/>
      <c r="E118" s="285"/>
      <c r="F118" s="285"/>
      <c r="G118" s="285"/>
      <c r="H118" s="285"/>
      <c r="I118" s="285"/>
      <c r="J118" s="285"/>
      <c r="K118" s="285"/>
      <c r="L118" s="285"/>
      <c r="M118" s="285"/>
      <c r="N118" s="285"/>
      <c r="O118" s="285"/>
      <c r="T118" s="241"/>
      <c r="U118" s="241"/>
      <c r="V118" s="241"/>
      <c r="W118" s="241"/>
      <c r="X118" s="241"/>
      <c r="Y118" s="241"/>
      <c r="Z118" s="241"/>
      <c r="AA118" s="241"/>
      <c r="AB118" s="241"/>
      <c r="AC118" s="241"/>
    </row>
    <row r="119" spans="1:29" ht="18" customHeight="1" x14ac:dyDescent="0.15">
      <c r="A119" s="279" t="s">
        <v>172</v>
      </c>
      <c r="B119" s="279"/>
      <c r="C119" s="279"/>
      <c r="D119" s="279"/>
      <c r="E119" s="279"/>
      <c r="F119" s="279"/>
      <c r="G119" s="279"/>
      <c r="H119" s="279"/>
      <c r="I119" s="241"/>
      <c r="J119" s="241"/>
      <c r="K119" s="241"/>
      <c r="L119" s="241"/>
      <c r="M119" s="241"/>
      <c r="N119" s="285"/>
      <c r="O119" s="285"/>
      <c r="P119" s="279" t="s">
        <v>172</v>
      </c>
      <c r="Q119" s="279"/>
      <c r="R119" s="279"/>
      <c r="S119" s="279"/>
      <c r="T119" s="279"/>
      <c r="U119" s="279"/>
      <c r="V119" s="279"/>
      <c r="W119" s="279"/>
      <c r="X119" s="241"/>
      <c r="Y119" s="241"/>
      <c r="Z119" s="241"/>
      <c r="AA119" s="241"/>
      <c r="AB119" s="241"/>
      <c r="AC119" s="241"/>
    </row>
    <row r="120" spans="1:29" ht="18" customHeight="1" x14ac:dyDescent="0.15">
      <c r="A120" s="279"/>
      <c r="B120" s="279"/>
      <c r="C120" s="279"/>
      <c r="D120" s="279"/>
      <c r="E120" s="279"/>
      <c r="F120" s="279"/>
      <c r="G120" s="279"/>
      <c r="H120" s="279"/>
      <c r="I120" s="232" t="s">
        <v>154</v>
      </c>
      <c r="J120" s="232"/>
      <c r="K120" s="232"/>
      <c r="L120" s="232"/>
      <c r="M120" s="232"/>
      <c r="N120" s="285"/>
      <c r="O120" s="285"/>
      <c r="P120" s="279"/>
      <c r="Q120" s="279"/>
      <c r="R120" s="279"/>
      <c r="S120" s="279"/>
      <c r="T120" s="279"/>
      <c r="U120" s="279"/>
      <c r="V120" s="279"/>
      <c r="W120" s="279"/>
      <c r="X120" s="232" t="s">
        <v>154</v>
      </c>
      <c r="Y120" s="232"/>
      <c r="Z120" s="232"/>
      <c r="AA120" s="232"/>
      <c r="AB120" s="232"/>
      <c r="AC120" s="241"/>
    </row>
    <row r="121" spans="1:29" ht="18.75" customHeight="1" x14ac:dyDescent="0.15">
      <c r="A121" s="280" t="s">
        <v>173</v>
      </c>
      <c r="B121" s="280"/>
      <c r="C121" s="280"/>
      <c r="D121" s="280"/>
      <c r="E121" s="280"/>
      <c r="F121" s="280"/>
      <c r="G121" s="280" t="s">
        <v>174</v>
      </c>
      <c r="H121" s="280"/>
      <c r="I121" s="280" t="s">
        <v>175</v>
      </c>
      <c r="J121" s="280"/>
      <c r="K121" s="280" t="s">
        <v>176</v>
      </c>
      <c r="L121" s="280"/>
      <c r="M121" s="280"/>
      <c r="N121" s="285"/>
      <c r="O121" s="285"/>
      <c r="P121" s="280" t="s">
        <v>173</v>
      </c>
      <c r="Q121" s="280"/>
      <c r="R121" s="280"/>
      <c r="S121" s="280"/>
      <c r="T121" s="280"/>
      <c r="U121" s="280"/>
      <c r="V121" s="280" t="s">
        <v>174</v>
      </c>
      <c r="W121" s="280"/>
      <c r="X121" s="280" t="s">
        <v>175</v>
      </c>
      <c r="Y121" s="280"/>
      <c r="Z121" s="280" t="s">
        <v>176</v>
      </c>
      <c r="AA121" s="280"/>
      <c r="AB121" s="280"/>
    </row>
    <row r="122" spans="1:29" ht="18.75" customHeight="1" x14ac:dyDescent="0.15">
      <c r="A122" s="280"/>
      <c r="B122" s="280"/>
      <c r="C122" s="280"/>
      <c r="D122" s="280"/>
      <c r="E122" s="280"/>
      <c r="F122" s="280"/>
      <c r="G122" s="280"/>
      <c r="H122" s="280"/>
      <c r="I122" s="280"/>
      <c r="J122" s="280"/>
      <c r="K122" s="280" t="s">
        <v>177</v>
      </c>
      <c r="L122" s="280"/>
      <c r="M122" s="280"/>
      <c r="N122" s="285"/>
      <c r="O122" s="285"/>
      <c r="P122" s="280"/>
      <c r="Q122" s="280"/>
      <c r="R122" s="280"/>
      <c r="S122" s="280"/>
      <c r="T122" s="280"/>
      <c r="U122" s="280"/>
      <c r="V122" s="280"/>
      <c r="W122" s="280"/>
      <c r="X122" s="280"/>
      <c r="Y122" s="280"/>
      <c r="Z122" s="280" t="s">
        <v>177</v>
      </c>
      <c r="AA122" s="280"/>
      <c r="AB122" s="280"/>
      <c r="AC122" s="241"/>
    </row>
    <row r="123" spans="1:29" ht="18.75" customHeight="1" x14ac:dyDescent="0.15">
      <c r="A123" s="281" t="s">
        <v>178</v>
      </c>
      <c r="B123" s="280"/>
      <c r="C123" s="280"/>
      <c r="D123" s="280"/>
      <c r="E123" s="280"/>
      <c r="F123" s="280"/>
      <c r="G123" s="281" t="s">
        <v>179</v>
      </c>
      <c r="H123" s="280"/>
      <c r="I123" s="280"/>
      <c r="J123" s="280"/>
      <c r="K123" s="280"/>
      <c r="L123" s="280"/>
      <c r="M123" s="280"/>
      <c r="N123" s="285"/>
      <c r="O123" s="285"/>
      <c r="P123" s="281" t="s">
        <v>178</v>
      </c>
      <c r="Q123" s="280"/>
      <c r="R123" s="280"/>
      <c r="S123" s="280"/>
      <c r="T123" s="280"/>
      <c r="U123" s="280"/>
      <c r="V123" s="281" t="s">
        <v>179</v>
      </c>
      <c r="W123" s="280"/>
      <c r="X123" s="280"/>
      <c r="Y123" s="280"/>
      <c r="Z123" s="280"/>
      <c r="AA123" s="280"/>
      <c r="AB123" s="280"/>
      <c r="AC123" s="241"/>
    </row>
    <row r="124" spans="1:29" ht="18.75" customHeight="1" x14ac:dyDescent="0.15">
      <c r="A124" s="280"/>
      <c r="B124" s="280"/>
      <c r="C124" s="280"/>
      <c r="D124" s="280"/>
      <c r="E124" s="280"/>
      <c r="F124" s="280"/>
      <c r="G124" s="280"/>
      <c r="H124" s="280"/>
      <c r="I124" s="280"/>
      <c r="J124" s="280"/>
      <c r="K124" s="280"/>
      <c r="L124" s="280"/>
      <c r="M124" s="280"/>
      <c r="N124" s="285"/>
      <c r="O124" s="285"/>
      <c r="P124" s="280"/>
      <c r="Q124" s="280"/>
      <c r="R124" s="280"/>
      <c r="S124" s="280"/>
      <c r="T124" s="280"/>
      <c r="U124" s="280"/>
      <c r="V124" s="280"/>
      <c r="W124" s="280"/>
      <c r="X124" s="280"/>
      <c r="Y124" s="280"/>
      <c r="Z124" s="280"/>
      <c r="AA124" s="280"/>
      <c r="AB124" s="280"/>
      <c r="AC124" s="241"/>
    </row>
    <row r="125" spans="1:29" ht="18.75" customHeight="1" x14ac:dyDescent="0.15">
      <c r="A125" s="280" t="s">
        <v>180</v>
      </c>
      <c r="B125" s="280"/>
      <c r="C125" s="280"/>
      <c r="D125" s="280"/>
      <c r="E125" s="280"/>
      <c r="F125" s="280"/>
      <c r="G125" s="280" t="s">
        <v>181</v>
      </c>
      <c r="H125" s="280"/>
      <c r="I125" s="280"/>
      <c r="J125" s="280"/>
      <c r="K125" s="280"/>
      <c r="L125" s="280"/>
      <c r="M125" s="280"/>
      <c r="N125" s="241"/>
      <c r="O125" s="241"/>
      <c r="P125" s="280" t="s">
        <v>180</v>
      </c>
      <c r="Q125" s="280"/>
      <c r="R125" s="280"/>
      <c r="S125" s="280"/>
      <c r="T125" s="280"/>
      <c r="U125" s="280"/>
      <c r="V125" s="280" t="s">
        <v>181</v>
      </c>
      <c r="W125" s="280"/>
      <c r="X125" s="280"/>
      <c r="Y125" s="280"/>
      <c r="Z125" s="280"/>
      <c r="AA125" s="280"/>
      <c r="AB125" s="280"/>
      <c r="AC125" s="241"/>
    </row>
    <row r="126" spans="1:29" ht="18.75" customHeight="1" x14ac:dyDescent="0.15">
      <c r="A126" s="280"/>
      <c r="B126" s="280"/>
      <c r="C126" s="280"/>
      <c r="D126" s="280"/>
      <c r="E126" s="280"/>
      <c r="F126" s="280"/>
      <c r="G126" s="280"/>
      <c r="H126" s="280"/>
      <c r="I126" s="280"/>
      <c r="J126" s="280"/>
      <c r="K126" s="280"/>
      <c r="L126" s="280"/>
      <c r="M126" s="280"/>
      <c r="N126" s="241"/>
      <c r="O126" s="241"/>
      <c r="P126" s="280"/>
      <c r="Q126" s="280"/>
      <c r="R126" s="280"/>
      <c r="S126" s="280"/>
      <c r="T126" s="280"/>
      <c r="U126" s="280"/>
      <c r="V126" s="280"/>
      <c r="W126" s="280"/>
      <c r="X126" s="280"/>
      <c r="Y126" s="280"/>
      <c r="Z126" s="280"/>
      <c r="AA126" s="280"/>
      <c r="AB126" s="280"/>
      <c r="AC126" s="241"/>
    </row>
    <row r="127" spans="1:29" ht="18.75" customHeight="1" x14ac:dyDescent="0.15">
      <c r="A127" s="280" t="s">
        <v>182</v>
      </c>
      <c r="B127" s="280"/>
      <c r="C127" s="280"/>
      <c r="D127" s="280"/>
      <c r="E127" s="280"/>
      <c r="F127" s="280"/>
      <c r="G127" s="280" t="s">
        <v>183</v>
      </c>
      <c r="H127" s="280"/>
      <c r="I127" s="280"/>
      <c r="J127" s="280"/>
      <c r="K127" s="280"/>
      <c r="L127" s="280"/>
      <c r="M127" s="280"/>
      <c r="N127" s="241"/>
      <c r="O127" s="241"/>
      <c r="P127" s="280" t="s">
        <v>182</v>
      </c>
      <c r="Q127" s="280"/>
      <c r="R127" s="280"/>
      <c r="S127" s="280"/>
      <c r="T127" s="280"/>
      <c r="U127" s="280"/>
      <c r="V127" s="280" t="s">
        <v>183</v>
      </c>
      <c r="W127" s="280"/>
      <c r="X127" s="280"/>
      <c r="Y127" s="280"/>
      <c r="Z127" s="280"/>
      <c r="AA127" s="280"/>
      <c r="AB127" s="280"/>
      <c r="AC127" s="241"/>
    </row>
    <row r="128" spans="1:29" ht="18.75" customHeight="1" x14ac:dyDescent="0.15">
      <c r="A128" s="280"/>
      <c r="B128" s="280"/>
      <c r="C128" s="280"/>
      <c r="D128" s="280"/>
      <c r="E128" s="280"/>
      <c r="F128" s="280"/>
      <c r="G128" s="280"/>
      <c r="H128" s="280"/>
      <c r="I128" s="280"/>
      <c r="J128" s="280"/>
      <c r="K128" s="280"/>
      <c r="L128" s="280"/>
      <c r="M128" s="280"/>
      <c r="N128" s="241"/>
      <c r="O128" s="241"/>
      <c r="P128" s="280"/>
      <c r="Q128" s="280"/>
      <c r="R128" s="280"/>
      <c r="S128" s="280"/>
      <c r="T128" s="280"/>
      <c r="U128" s="280"/>
      <c r="V128" s="280"/>
      <c r="W128" s="280"/>
      <c r="X128" s="280"/>
      <c r="Y128" s="280"/>
      <c r="Z128" s="280"/>
      <c r="AA128" s="280"/>
      <c r="AB128" s="280"/>
      <c r="AC128" s="255"/>
    </row>
    <row r="129" spans="1:29" ht="13.5" customHeight="1" x14ac:dyDescent="0.15">
      <c r="A129" s="241"/>
      <c r="B129" s="282"/>
      <c r="C129" s="282"/>
      <c r="D129" s="282"/>
      <c r="E129" s="282"/>
      <c r="F129" s="282"/>
      <c r="G129" s="282"/>
      <c r="H129" s="241"/>
      <c r="I129" s="241"/>
      <c r="J129" s="255"/>
      <c r="K129" s="255"/>
      <c r="L129" s="255"/>
      <c r="M129" s="255"/>
      <c r="N129" s="241"/>
      <c r="O129" s="241"/>
      <c r="P129" s="241"/>
      <c r="Q129" s="282"/>
      <c r="R129" s="282"/>
      <c r="S129" s="282"/>
      <c r="T129" s="282"/>
      <c r="U129" s="282"/>
      <c r="V129" s="282"/>
      <c r="W129" s="241"/>
      <c r="X129" s="241"/>
      <c r="Y129" s="255"/>
      <c r="Z129" s="255"/>
      <c r="AA129" s="255"/>
      <c r="AB129" s="255"/>
      <c r="AC129" s="255"/>
    </row>
    <row r="130" spans="1:29" ht="18" customHeight="1" x14ac:dyDescent="0.15">
      <c r="A130" s="280" t="s">
        <v>184</v>
      </c>
      <c r="B130" s="280"/>
      <c r="C130" s="283"/>
      <c r="D130" s="284" t="s">
        <v>185</v>
      </c>
      <c r="E130" s="284"/>
      <c r="F130" s="284"/>
      <c r="G130" s="284"/>
      <c r="H130" s="283"/>
      <c r="I130" s="284" t="s">
        <v>186</v>
      </c>
      <c r="J130" s="284"/>
      <c r="K130" s="284"/>
      <c r="L130" s="284"/>
      <c r="M130" s="284"/>
      <c r="N130" s="285"/>
      <c r="O130" s="285"/>
      <c r="P130" s="280" t="s">
        <v>184</v>
      </c>
      <c r="Q130" s="280"/>
      <c r="R130" s="283"/>
      <c r="S130" s="284" t="s">
        <v>185</v>
      </c>
      <c r="T130" s="284"/>
      <c r="U130" s="284"/>
      <c r="V130" s="284"/>
      <c r="W130" s="283"/>
      <c r="X130" s="284" t="s">
        <v>186</v>
      </c>
      <c r="Y130" s="284"/>
      <c r="Z130" s="284"/>
      <c r="AA130" s="284"/>
      <c r="AB130" s="284"/>
      <c r="AC130" s="241"/>
    </row>
    <row r="131" spans="1:29" ht="18" customHeight="1" x14ac:dyDescent="0.15">
      <c r="A131" s="280"/>
      <c r="B131" s="280"/>
      <c r="C131" s="283"/>
      <c r="D131" s="284" t="s">
        <v>187</v>
      </c>
      <c r="E131" s="284"/>
      <c r="F131" s="284"/>
      <c r="G131" s="284"/>
      <c r="H131" s="283"/>
      <c r="I131" s="284" t="s">
        <v>187</v>
      </c>
      <c r="J131" s="284"/>
      <c r="K131" s="284"/>
      <c r="L131" s="284"/>
      <c r="M131" s="284"/>
      <c r="P131" s="280"/>
      <c r="Q131" s="280"/>
      <c r="R131" s="283"/>
      <c r="S131" s="284" t="s">
        <v>187</v>
      </c>
      <c r="T131" s="284"/>
      <c r="U131" s="284"/>
      <c r="V131" s="284"/>
      <c r="W131" s="283"/>
      <c r="X131" s="284" t="s">
        <v>187</v>
      </c>
      <c r="Y131" s="284"/>
      <c r="Z131" s="284"/>
      <c r="AA131" s="284"/>
      <c r="AB131" s="284"/>
      <c r="AC131" s="241"/>
    </row>
    <row r="132" spans="1:29" ht="13.5" customHeight="1" x14ac:dyDescent="0.15">
      <c r="A132" s="241"/>
      <c r="B132" s="241"/>
      <c r="C132" s="241"/>
      <c r="D132" s="241"/>
      <c r="E132" s="241"/>
      <c r="F132" s="241"/>
      <c r="G132" s="241"/>
      <c r="H132" s="241"/>
      <c r="I132" s="241"/>
      <c r="J132" s="241"/>
      <c r="K132" s="241"/>
      <c r="L132" s="241"/>
      <c r="M132" s="241"/>
      <c r="P132" s="241"/>
      <c r="Q132" s="241"/>
      <c r="R132" s="241"/>
      <c r="S132" s="241"/>
      <c r="T132" s="241"/>
      <c r="U132" s="241"/>
      <c r="V132" s="241"/>
      <c r="W132" s="241"/>
      <c r="X132" s="241"/>
      <c r="Y132" s="241"/>
      <c r="Z132" s="241"/>
      <c r="AA132" s="241"/>
      <c r="AB132" s="241"/>
      <c r="AC132" s="241"/>
    </row>
    <row r="133" spans="1:29" ht="15.95" customHeight="1" x14ac:dyDescent="0.15">
      <c r="A133" s="278" t="s">
        <v>188</v>
      </c>
      <c r="B133" s="278"/>
      <c r="C133" s="278"/>
      <c r="D133" s="241"/>
      <c r="E133" s="241"/>
      <c r="F133" s="241"/>
      <c r="G133" s="241"/>
      <c r="H133" s="241"/>
      <c r="I133" s="241"/>
      <c r="J133" s="241"/>
      <c r="K133" s="241"/>
      <c r="L133" s="241"/>
      <c r="M133" s="241"/>
      <c r="N133" s="285"/>
      <c r="O133" s="285"/>
      <c r="P133" s="278" t="s">
        <v>188</v>
      </c>
      <c r="S133" s="241"/>
      <c r="T133" s="241"/>
      <c r="U133" s="241"/>
      <c r="V133" s="241"/>
      <c r="W133" s="241"/>
      <c r="X133" s="241"/>
      <c r="Y133" s="241"/>
      <c r="Z133" s="241"/>
      <c r="AA133" s="241"/>
      <c r="AB133" s="241"/>
      <c r="AC133" s="241"/>
    </row>
    <row r="363" spans="1:1" hidden="1" x14ac:dyDescent="0.15">
      <c r="A363" s="240" t="s">
        <v>189</v>
      </c>
    </row>
    <row r="364" spans="1:1" hidden="1" x14ac:dyDescent="0.15">
      <c r="A364" s="285"/>
    </row>
    <row r="365" spans="1:1" hidden="1" x14ac:dyDescent="0.15">
      <c r="A365" s="285" t="s">
        <v>190</v>
      </c>
    </row>
  </sheetData>
  <mergeCells count="400">
    <mergeCell ref="S131:V131"/>
    <mergeCell ref="X131:AB131"/>
    <mergeCell ref="V127:W128"/>
    <mergeCell ref="X127:AB128"/>
    <mergeCell ref="A130:B131"/>
    <mergeCell ref="D130:G130"/>
    <mergeCell ref="I130:M130"/>
    <mergeCell ref="P130:Q131"/>
    <mergeCell ref="S130:V130"/>
    <mergeCell ref="X130:AB130"/>
    <mergeCell ref="D131:G131"/>
    <mergeCell ref="I131:M131"/>
    <mergeCell ref="A127:B128"/>
    <mergeCell ref="C127:F128"/>
    <mergeCell ref="G127:H128"/>
    <mergeCell ref="I127:M128"/>
    <mergeCell ref="P127:Q128"/>
    <mergeCell ref="R127:U128"/>
    <mergeCell ref="V123:W124"/>
    <mergeCell ref="X123:AB124"/>
    <mergeCell ref="A125:B126"/>
    <mergeCell ref="C125:F126"/>
    <mergeCell ref="G125:H126"/>
    <mergeCell ref="I125:M126"/>
    <mergeCell ref="P125:Q126"/>
    <mergeCell ref="R125:U126"/>
    <mergeCell ref="V125:W126"/>
    <mergeCell ref="X125:AB126"/>
    <mergeCell ref="A123:B124"/>
    <mergeCell ref="C123:F124"/>
    <mergeCell ref="G123:H124"/>
    <mergeCell ref="I123:M124"/>
    <mergeCell ref="P123:Q124"/>
    <mergeCell ref="R123:U124"/>
    <mergeCell ref="R121:U122"/>
    <mergeCell ref="V121:W122"/>
    <mergeCell ref="X121:Y122"/>
    <mergeCell ref="Z121:AB121"/>
    <mergeCell ref="K122:M122"/>
    <mergeCell ref="Z122:AB122"/>
    <mergeCell ref="A121:B122"/>
    <mergeCell ref="C121:F122"/>
    <mergeCell ref="G121:H122"/>
    <mergeCell ref="I121:J122"/>
    <mergeCell ref="K121:M121"/>
    <mergeCell ref="P121:Q122"/>
    <mergeCell ref="S113:V113"/>
    <mergeCell ref="X113:AB113"/>
    <mergeCell ref="A119:H120"/>
    <mergeCell ref="P119:W120"/>
    <mergeCell ref="I120:M120"/>
    <mergeCell ref="X120:AB120"/>
    <mergeCell ref="V109:W110"/>
    <mergeCell ref="X109:AB110"/>
    <mergeCell ref="A112:B113"/>
    <mergeCell ref="D112:G112"/>
    <mergeCell ref="I112:M112"/>
    <mergeCell ref="P112:Q113"/>
    <mergeCell ref="S112:V112"/>
    <mergeCell ref="X112:AB112"/>
    <mergeCell ref="D113:G113"/>
    <mergeCell ref="I113:M113"/>
    <mergeCell ref="A109:B110"/>
    <mergeCell ref="C109:F110"/>
    <mergeCell ref="G109:H110"/>
    <mergeCell ref="I109:M110"/>
    <mergeCell ref="P109:Q110"/>
    <mergeCell ref="R109:U110"/>
    <mergeCell ref="V105:W106"/>
    <mergeCell ref="X105:AB106"/>
    <mergeCell ref="A107:B108"/>
    <mergeCell ref="C107:F108"/>
    <mergeCell ref="G107:H108"/>
    <mergeCell ref="I107:M108"/>
    <mergeCell ref="P107:Q108"/>
    <mergeCell ref="R107:U108"/>
    <mergeCell ref="V107:W108"/>
    <mergeCell ref="X107:AB108"/>
    <mergeCell ref="A105:B106"/>
    <mergeCell ref="C105:F106"/>
    <mergeCell ref="G105:H106"/>
    <mergeCell ref="I105:M106"/>
    <mergeCell ref="P105:Q106"/>
    <mergeCell ref="R105:U106"/>
    <mergeCell ref="R103:U104"/>
    <mergeCell ref="V103:W104"/>
    <mergeCell ref="X103:Y104"/>
    <mergeCell ref="Z103:AB103"/>
    <mergeCell ref="K104:M104"/>
    <mergeCell ref="Z104:AB104"/>
    <mergeCell ref="A103:B104"/>
    <mergeCell ref="C103:F104"/>
    <mergeCell ref="G103:H104"/>
    <mergeCell ref="I103:J104"/>
    <mergeCell ref="K103:M103"/>
    <mergeCell ref="P103:Q104"/>
    <mergeCell ref="S98:V98"/>
    <mergeCell ref="X98:AB98"/>
    <mergeCell ref="A101:H102"/>
    <mergeCell ref="P101:W102"/>
    <mergeCell ref="I102:M102"/>
    <mergeCell ref="X102:AB102"/>
    <mergeCell ref="V94:W95"/>
    <mergeCell ref="X94:AB95"/>
    <mergeCell ref="A97:B98"/>
    <mergeCell ref="D97:G97"/>
    <mergeCell ref="I97:M97"/>
    <mergeCell ref="P97:Q98"/>
    <mergeCell ref="S97:V97"/>
    <mergeCell ref="X97:AB97"/>
    <mergeCell ref="D98:G98"/>
    <mergeCell ref="I98:M98"/>
    <mergeCell ref="A94:B95"/>
    <mergeCell ref="C94:F95"/>
    <mergeCell ref="G94:H95"/>
    <mergeCell ref="I94:M95"/>
    <mergeCell ref="P94:Q95"/>
    <mergeCell ref="R94:U95"/>
    <mergeCell ref="V90:W91"/>
    <mergeCell ref="X90:AB91"/>
    <mergeCell ref="A92:B93"/>
    <mergeCell ref="C92:F93"/>
    <mergeCell ref="G92:H93"/>
    <mergeCell ref="I92:M93"/>
    <mergeCell ref="P92:Q93"/>
    <mergeCell ref="R92:U93"/>
    <mergeCell ref="V92:W93"/>
    <mergeCell ref="X92:AB93"/>
    <mergeCell ref="A90:B91"/>
    <mergeCell ref="C90:F91"/>
    <mergeCell ref="G90:H91"/>
    <mergeCell ref="I90:M91"/>
    <mergeCell ref="P90:Q91"/>
    <mergeCell ref="R90:U91"/>
    <mergeCell ref="R88:U89"/>
    <mergeCell ref="V88:W89"/>
    <mergeCell ref="X88:Y89"/>
    <mergeCell ref="Z88:AB88"/>
    <mergeCell ref="K89:M89"/>
    <mergeCell ref="Z89:AB89"/>
    <mergeCell ref="A88:B89"/>
    <mergeCell ref="C88:F89"/>
    <mergeCell ref="G88:H89"/>
    <mergeCell ref="I88:J89"/>
    <mergeCell ref="K88:M88"/>
    <mergeCell ref="P88:Q89"/>
    <mergeCell ref="S80:V80"/>
    <mergeCell ref="X80:AB80"/>
    <mergeCell ref="A86:H87"/>
    <mergeCell ref="P86:W87"/>
    <mergeCell ref="I87:M87"/>
    <mergeCell ref="X87:AB87"/>
    <mergeCell ref="V76:W77"/>
    <mergeCell ref="X76:AB77"/>
    <mergeCell ref="A79:B80"/>
    <mergeCell ref="D79:G79"/>
    <mergeCell ref="I79:M79"/>
    <mergeCell ref="P79:Q80"/>
    <mergeCell ref="S79:V79"/>
    <mergeCell ref="X79:AB79"/>
    <mergeCell ref="D80:G80"/>
    <mergeCell ref="I80:M80"/>
    <mergeCell ref="A76:B77"/>
    <mergeCell ref="C76:F77"/>
    <mergeCell ref="G76:H77"/>
    <mergeCell ref="I76:M77"/>
    <mergeCell ref="P76:Q77"/>
    <mergeCell ref="R76:U77"/>
    <mergeCell ref="V72:W73"/>
    <mergeCell ref="X72:AB73"/>
    <mergeCell ref="A74:B75"/>
    <mergeCell ref="C74:F75"/>
    <mergeCell ref="G74:H75"/>
    <mergeCell ref="I74:M75"/>
    <mergeCell ref="P74:Q75"/>
    <mergeCell ref="R74:U75"/>
    <mergeCell ref="V74:W75"/>
    <mergeCell ref="X74:AB75"/>
    <mergeCell ref="A72:B73"/>
    <mergeCell ref="C72:F73"/>
    <mergeCell ref="G72:H73"/>
    <mergeCell ref="I72:M73"/>
    <mergeCell ref="P72:Q73"/>
    <mergeCell ref="R72:U73"/>
    <mergeCell ref="R70:U71"/>
    <mergeCell ref="V70:W71"/>
    <mergeCell ref="X70:Y71"/>
    <mergeCell ref="Z70:AB70"/>
    <mergeCell ref="K71:M71"/>
    <mergeCell ref="Z71:AB71"/>
    <mergeCell ref="A70:B71"/>
    <mergeCell ref="C70:F71"/>
    <mergeCell ref="G70:H71"/>
    <mergeCell ref="I70:J71"/>
    <mergeCell ref="K70:M70"/>
    <mergeCell ref="P70:Q71"/>
    <mergeCell ref="S65:V65"/>
    <mergeCell ref="X65:AB65"/>
    <mergeCell ref="A68:H69"/>
    <mergeCell ref="P68:W69"/>
    <mergeCell ref="I69:M69"/>
    <mergeCell ref="X69:AB69"/>
    <mergeCell ref="V61:W62"/>
    <mergeCell ref="X61:AB62"/>
    <mergeCell ref="A64:B65"/>
    <mergeCell ref="D64:G64"/>
    <mergeCell ref="I64:M64"/>
    <mergeCell ref="P64:Q65"/>
    <mergeCell ref="S64:V64"/>
    <mergeCell ref="X64:AB64"/>
    <mergeCell ref="D65:G65"/>
    <mergeCell ref="I65:M65"/>
    <mergeCell ref="A61:B62"/>
    <mergeCell ref="C61:F62"/>
    <mergeCell ref="G61:H62"/>
    <mergeCell ref="I61:M62"/>
    <mergeCell ref="P61:Q62"/>
    <mergeCell ref="R61:U62"/>
    <mergeCell ref="V57:W58"/>
    <mergeCell ref="X57:AB58"/>
    <mergeCell ref="A59:B60"/>
    <mergeCell ref="C59:F60"/>
    <mergeCell ref="G59:H60"/>
    <mergeCell ref="I59:M60"/>
    <mergeCell ref="P59:Q60"/>
    <mergeCell ref="R59:U60"/>
    <mergeCell ref="V59:W60"/>
    <mergeCell ref="X59:AB60"/>
    <mergeCell ref="A57:B58"/>
    <mergeCell ref="C57:F58"/>
    <mergeCell ref="G57:H58"/>
    <mergeCell ref="I57:M58"/>
    <mergeCell ref="P57:Q58"/>
    <mergeCell ref="R57:U58"/>
    <mergeCell ref="R55:U56"/>
    <mergeCell ref="V55:W56"/>
    <mergeCell ref="X55:Y56"/>
    <mergeCell ref="Z55:AB55"/>
    <mergeCell ref="K56:M56"/>
    <mergeCell ref="Z56:AB56"/>
    <mergeCell ref="A55:B56"/>
    <mergeCell ref="C55:F56"/>
    <mergeCell ref="G55:H56"/>
    <mergeCell ref="I55:J56"/>
    <mergeCell ref="K55:M55"/>
    <mergeCell ref="P55:Q56"/>
    <mergeCell ref="S47:V47"/>
    <mergeCell ref="X47:AB47"/>
    <mergeCell ref="A53:H54"/>
    <mergeCell ref="P53:W54"/>
    <mergeCell ref="I54:M54"/>
    <mergeCell ref="X54:AB54"/>
    <mergeCell ref="V43:W44"/>
    <mergeCell ref="X43:AB44"/>
    <mergeCell ref="A46:B47"/>
    <mergeCell ref="D46:G46"/>
    <mergeCell ref="I46:M46"/>
    <mergeCell ref="P46:Q47"/>
    <mergeCell ref="S46:V46"/>
    <mergeCell ref="X46:AB46"/>
    <mergeCell ref="D47:G47"/>
    <mergeCell ref="I47:M47"/>
    <mergeCell ref="A43:B44"/>
    <mergeCell ref="C43:F44"/>
    <mergeCell ref="G43:H44"/>
    <mergeCell ref="I43:M44"/>
    <mergeCell ref="P43:Q44"/>
    <mergeCell ref="R43:U44"/>
    <mergeCell ref="V39:W40"/>
    <mergeCell ref="X39:AB40"/>
    <mergeCell ref="A41:B42"/>
    <mergeCell ref="C41:F42"/>
    <mergeCell ref="G41:H42"/>
    <mergeCell ref="I41:M42"/>
    <mergeCell ref="P41:Q42"/>
    <mergeCell ref="R41:U42"/>
    <mergeCell ref="V41:W42"/>
    <mergeCell ref="X41:AB42"/>
    <mergeCell ref="A39:B40"/>
    <mergeCell ref="C39:F40"/>
    <mergeCell ref="G39:H40"/>
    <mergeCell ref="I39:M40"/>
    <mergeCell ref="P39:Q40"/>
    <mergeCell ref="R39:U40"/>
    <mergeCell ref="R37:U38"/>
    <mergeCell ref="V37:W38"/>
    <mergeCell ref="X37:Y38"/>
    <mergeCell ref="Z37:AB37"/>
    <mergeCell ref="K38:M38"/>
    <mergeCell ref="Z38:AB38"/>
    <mergeCell ref="A37:B38"/>
    <mergeCell ref="C37:F38"/>
    <mergeCell ref="G37:H38"/>
    <mergeCell ref="I37:J38"/>
    <mergeCell ref="K37:M37"/>
    <mergeCell ref="P37:Q38"/>
    <mergeCell ref="S32:V32"/>
    <mergeCell ref="X32:AB32"/>
    <mergeCell ref="A35:H36"/>
    <mergeCell ref="P35:W36"/>
    <mergeCell ref="I36:M36"/>
    <mergeCell ref="X36:AB36"/>
    <mergeCell ref="V28:W29"/>
    <mergeCell ref="X28:AB29"/>
    <mergeCell ref="A31:B32"/>
    <mergeCell ref="D31:G31"/>
    <mergeCell ref="I31:M31"/>
    <mergeCell ref="P31:Q32"/>
    <mergeCell ref="S31:V31"/>
    <mergeCell ref="X31:AB31"/>
    <mergeCell ref="D32:G32"/>
    <mergeCell ref="I32:M32"/>
    <mergeCell ref="A28:B29"/>
    <mergeCell ref="C28:F29"/>
    <mergeCell ref="G28:H29"/>
    <mergeCell ref="I28:M29"/>
    <mergeCell ref="P28:Q29"/>
    <mergeCell ref="R28:U29"/>
    <mergeCell ref="V24:W25"/>
    <mergeCell ref="X24:AB25"/>
    <mergeCell ref="A26:B27"/>
    <mergeCell ref="C26:F27"/>
    <mergeCell ref="G26:H27"/>
    <mergeCell ref="I26:M27"/>
    <mergeCell ref="P26:Q27"/>
    <mergeCell ref="R26:U27"/>
    <mergeCell ref="V26:W27"/>
    <mergeCell ref="X26:AB27"/>
    <mergeCell ref="A24:B25"/>
    <mergeCell ref="C24:F25"/>
    <mergeCell ref="G24:H25"/>
    <mergeCell ref="I24:M25"/>
    <mergeCell ref="P24:Q25"/>
    <mergeCell ref="R24:U25"/>
    <mergeCell ref="R22:U23"/>
    <mergeCell ref="V22:W23"/>
    <mergeCell ref="X22:Y23"/>
    <mergeCell ref="Z22:AB22"/>
    <mergeCell ref="K23:M23"/>
    <mergeCell ref="Z23:AB23"/>
    <mergeCell ref="A22:B23"/>
    <mergeCell ref="C22:F23"/>
    <mergeCell ref="G22:H23"/>
    <mergeCell ref="I22:J23"/>
    <mergeCell ref="K22:M22"/>
    <mergeCell ref="P22:Q23"/>
    <mergeCell ref="S14:V14"/>
    <mergeCell ref="X14:AB14"/>
    <mergeCell ref="A20:H21"/>
    <mergeCell ref="P20:W21"/>
    <mergeCell ref="I21:M21"/>
    <mergeCell ref="X21:AB21"/>
    <mergeCell ref="V10:W11"/>
    <mergeCell ref="X10:AB11"/>
    <mergeCell ref="A13:B14"/>
    <mergeCell ref="D13:G13"/>
    <mergeCell ref="I13:M13"/>
    <mergeCell ref="P13:Q14"/>
    <mergeCell ref="S13:V13"/>
    <mergeCell ref="X13:AB13"/>
    <mergeCell ref="D14:G14"/>
    <mergeCell ref="I14:M14"/>
    <mergeCell ref="A10:B11"/>
    <mergeCell ref="C10:F11"/>
    <mergeCell ref="G10:H11"/>
    <mergeCell ref="I10:M11"/>
    <mergeCell ref="P10:Q11"/>
    <mergeCell ref="R10:U11"/>
    <mergeCell ref="V6:W7"/>
    <mergeCell ref="X6:AB7"/>
    <mergeCell ref="A8:B9"/>
    <mergeCell ref="C8:F9"/>
    <mergeCell ref="G8:H9"/>
    <mergeCell ref="I8:M9"/>
    <mergeCell ref="P8:Q9"/>
    <mergeCell ref="R8:U9"/>
    <mergeCell ref="V8:W9"/>
    <mergeCell ref="X8:AB9"/>
    <mergeCell ref="A6:B7"/>
    <mergeCell ref="C6:F7"/>
    <mergeCell ref="G6:H7"/>
    <mergeCell ref="I6:M7"/>
    <mergeCell ref="P6:Q7"/>
    <mergeCell ref="R6:U7"/>
    <mergeCell ref="R4:U5"/>
    <mergeCell ref="V4:W5"/>
    <mergeCell ref="X4:Y5"/>
    <mergeCell ref="Z4:AB4"/>
    <mergeCell ref="K5:M5"/>
    <mergeCell ref="Z5:AB5"/>
    <mergeCell ref="A2:H3"/>
    <mergeCell ref="P2:W3"/>
    <mergeCell ref="I3:M3"/>
    <mergeCell ref="X3:AB3"/>
    <mergeCell ref="A4:B5"/>
    <mergeCell ref="C4:F5"/>
    <mergeCell ref="G4:H5"/>
    <mergeCell ref="I4:J5"/>
    <mergeCell ref="K4:M4"/>
    <mergeCell ref="P4:Q5"/>
  </mergeCells>
  <phoneticPr fontId="1"/>
  <dataValidations count="1">
    <dataValidation type="list" allowBlank="1" showInputMessage="1" showErrorMessage="1" sqref="C4:F5 R4:U5 R22:U23 C22:F23 R37:U38 C37:F38 R55:U56 C55:F56 R70:U71 C70:F71 R88:U89 C88:F89 R103:U104 C103:F104 R121:U122 C121:F122">
      <formula1>$AD$4:$AD$25</formula1>
    </dataValidation>
  </dataValidations>
  <printOptions horizontalCentered="1" verticalCentered="1"/>
  <pageMargins left="0.51181102362204722" right="0.51181102362204722" top="0.55118110236220474" bottom="0.55118110236220474" header="0.31496062992125984" footer="0.31496062992125984"/>
  <pageSetup paperSize="9" scale="98" orientation="landscape" verticalDpi="0" r:id="rId1"/>
  <rowBreaks count="1" manualBreakCount="1">
    <brk id="34" max="16383" man="1"/>
  </rowBreaks>
  <extLst>
    <ext xmlns:x14="http://schemas.microsoft.com/office/spreadsheetml/2009/9/main" uri="{CCE6A557-97BC-4b89-ADB6-D9C93CAAB3DF}">
      <x14:dataValidations xmlns:xm="http://schemas.microsoft.com/office/excel/2006/main" count="2">
        <x14:dataValidation type="list" showInputMessage="1" showErrorMessage="1">
          <x14:formula1>
            <xm:f>$A$364:$A$365</xm:f>
          </x14:formula1>
          <xm:sqref>C64:C65 IX130:IX131 ST130:ST131 ACP130:ACP131 AML130:AML131 AWH130:AWH131 BGD130:BGD131 BPZ130:BPZ131 BZV130:BZV131 CJR130:CJR131 CTN130:CTN131 DDJ130:DDJ131 DNF130:DNF131 DXB130:DXB131 EGX130:EGX131 EQT130:EQT131 FAP130:FAP131 FKL130:FKL131 FUH130:FUH131 GED130:GED131 GNZ130:GNZ131 GXV130:GXV131 HHR130:HHR131 HRN130:HRN131 IBJ130:IBJ131 ILF130:ILF131 IVB130:IVB131 JEX130:JEX131 JOT130:JOT131 JYP130:JYP131 KIL130:KIL131 KSH130:KSH131 LCD130:LCD131 LLZ130:LLZ131 LVV130:LVV131 MFR130:MFR131 MPN130:MPN131 MZJ130:MZJ131 NJF130:NJF131 NTB130:NTB131 OCX130:OCX131 OMT130:OMT131 OWP130:OWP131 PGL130:PGL131 PQH130:PQH131 QAD130:QAD131 QJZ130:QJZ131 QTV130:QTV131 RDR130:RDR131 RNN130:RNN131 RXJ130:RXJ131 SHF130:SHF131 SRB130:SRB131 TAX130:TAX131 TKT130:TKT131 TUP130:TUP131 UEL130:UEL131 UOH130:UOH131 UYD130:UYD131 VHZ130:VHZ131 VRV130:VRV131 WBR130:WBR131 WLN130:WLN131 WVJ130:WVJ131 H130:H131 JC130:JC131 SY130:SY131 ACU130:ACU131 AMQ130:AMQ131 AWM130:AWM131 BGI130:BGI131 BQE130:BQE131 CAA130:CAA131 CJW130:CJW131 CTS130:CTS131 DDO130:DDO131 DNK130:DNK131 DXG130:DXG131 EHC130:EHC131 EQY130:EQY131 FAU130:FAU131 FKQ130:FKQ131 FUM130:FUM131 GEI130:GEI131 GOE130:GOE131 GYA130:GYA131 HHW130:HHW131 HRS130:HRS131 IBO130:IBO131 ILK130:ILK131 IVG130:IVG131 JFC130:JFC131 JOY130:JOY131 JYU130:JYU131 KIQ130:KIQ131 KSM130:KSM131 LCI130:LCI131 LME130:LME131 LWA130:LWA131 MFW130:MFW131 MPS130:MPS131 MZO130:MZO131 NJK130:NJK131 NTG130:NTG131 ODC130:ODC131 OMY130:OMY131 OWU130:OWU131 PGQ130:PGQ131 PQM130:PQM131 QAI130:QAI131 QKE130:QKE131 QUA130:QUA131 RDW130:RDW131 RNS130:RNS131 RXO130:RXO131 SHK130:SHK131 SRG130:SRG131 TBC130:TBC131 TKY130:TKY131 TUU130:TUU131 UEQ130:UEQ131 UOM130:UOM131 UYI130:UYI131 VIE130:VIE131 VSA130:VSA131 WBW130:WBW131 WLS130:WLS131 WVO130:WVO131 R130:R131 JM130:JM131 TI130:TI131 ADE130:ADE131 ANA130:ANA131 AWW130:AWW131 BGS130:BGS131 BQO130:BQO131 CAK130:CAK131 CKG130:CKG131 CUC130:CUC131 DDY130:DDY131 DNU130:DNU131 DXQ130:DXQ131 EHM130:EHM131 ERI130:ERI131 FBE130:FBE131 FLA130:FLA131 FUW130:FUW131 GES130:GES131 GOO130:GOO131 GYK130:GYK131 HIG130:HIG131 HSC130:HSC131 IBY130:IBY131 ILU130:ILU131 IVQ130:IVQ131 JFM130:JFM131 JPI130:JPI131 JZE130:JZE131 KJA130:KJA131 KSW130:KSW131 LCS130:LCS131 LMO130:LMO131 LWK130:LWK131 MGG130:MGG131 MQC130:MQC131 MZY130:MZY131 NJU130:NJU131 NTQ130:NTQ131 ODM130:ODM131 ONI130:ONI131 OXE130:OXE131 PHA130:PHA131 PQW130:PQW131 QAS130:QAS131 QKO130:QKO131 QUK130:QUK131 REG130:REG131 ROC130:ROC131 RXY130:RXY131 SHU130:SHU131 SRQ130:SRQ131 TBM130:TBM131 TLI130:TLI131 TVE130:TVE131 UFA130:UFA131 UOW130:UOW131 UYS130:UYS131 VIO130:VIO131 VSK130:VSK131 WCG130:WCG131 WMC130:WMC131 WVY130:WVY131 W130:W131 JR130:JR131 TN130:TN131 ADJ130:ADJ131 ANF130:ANF131 AXB130:AXB131 BGX130:BGX131 BQT130:BQT131 CAP130:CAP131 CKL130:CKL131 CUH130:CUH131 DED130:DED131 DNZ130:DNZ131 DXV130:DXV131 EHR130:EHR131 ERN130:ERN131 FBJ130:FBJ131 FLF130:FLF131 FVB130:FVB131 GEX130:GEX131 GOT130:GOT131 GYP130:GYP131 HIL130:HIL131 HSH130:HSH131 ICD130:ICD131 ILZ130:ILZ131 IVV130:IVV131 JFR130:JFR131 JPN130:JPN131 JZJ130:JZJ131 KJF130:KJF131 KTB130:KTB131 LCX130:LCX131 LMT130:LMT131 LWP130:LWP131 MGL130:MGL131 MQH130:MQH131 NAD130:NAD131 NJZ130:NJZ131 NTV130:NTV131 ODR130:ODR131 ONN130:ONN131 OXJ130:OXJ131 PHF130:PHF131 PRB130:PRB131 QAX130:QAX131 QKT130:QKT131 QUP130:QUP131 REL130:REL131 ROH130:ROH131 RYD130:RYD131 SHZ130:SHZ131 SRV130:SRV131 TBR130:TBR131 TLN130:TLN131 TVJ130:TVJ131 UFF130:UFF131 UPB130:UPB131 UYX130:UYX131 VIT130:VIT131 VSP130:VSP131 WCL130:WCL131 WMH130:WMH131 WWD130:WWD131 C112:C113 IX112:IX113 ST112:ST113 ACP112:ACP113 AML112:AML113 AWH112:AWH113 BGD112:BGD113 BPZ112:BPZ113 BZV112:BZV113 CJR112:CJR113 CTN112:CTN113 DDJ112:DDJ113 DNF112:DNF113 DXB112:DXB113 EGX112:EGX113 EQT112:EQT113 FAP112:FAP113 FKL112:FKL113 FUH112:FUH113 GED112:GED113 GNZ112:GNZ113 GXV112:GXV113 HHR112:HHR113 HRN112:HRN113 IBJ112:IBJ113 ILF112:ILF113 IVB112:IVB113 JEX112:JEX113 JOT112:JOT113 JYP112:JYP113 KIL112:KIL113 KSH112:KSH113 LCD112:LCD113 LLZ112:LLZ113 LVV112:LVV113 MFR112:MFR113 MPN112:MPN113 MZJ112:MZJ113 NJF112:NJF113 NTB112:NTB113 OCX112:OCX113 OMT112:OMT113 OWP112:OWP113 PGL112:PGL113 PQH112:PQH113 QAD112:QAD113 QJZ112:QJZ113 QTV112:QTV113 RDR112:RDR113 RNN112:RNN113 RXJ112:RXJ113 SHF112:SHF113 SRB112:SRB113 TAX112:TAX113 TKT112:TKT113 TUP112:TUP113 UEL112:UEL113 UOH112:UOH113 UYD112:UYD113 VHZ112:VHZ113 VRV112:VRV113 WBR112:WBR113 WLN112:WLN113 WVJ112:WVJ113 H112:H113 JC112:JC113 SY112:SY113 ACU112:ACU113 AMQ112:AMQ113 AWM112:AWM113 BGI112:BGI113 BQE112:BQE113 CAA112:CAA113 CJW112:CJW113 CTS112:CTS113 DDO112:DDO113 DNK112:DNK113 DXG112:DXG113 EHC112:EHC113 EQY112:EQY113 FAU112:FAU113 FKQ112:FKQ113 FUM112:FUM113 GEI112:GEI113 GOE112:GOE113 GYA112:GYA113 HHW112:HHW113 HRS112:HRS113 IBO112:IBO113 ILK112:ILK113 IVG112:IVG113 JFC112:JFC113 JOY112:JOY113 JYU112:JYU113 KIQ112:KIQ113 KSM112:KSM113 LCI112:LCI113 LME112:LME113 LWA112:LWA113 MFW112:MFW113 MPS112:MPS113 MZO112:MZO113 NJK112:NJK113 NTG112:NTG113 ODC112:ODC113 OMY112:OMY113 OWU112:OWU113 PGQ112:PGQ113 PQM112:PQM113 QAI112:QAI113 QKE112:QKE113 QUA112:QUA113 RDW112:RDW113 RNS112:RNS113 RXO112:RXO113 SHK112:SHK113 SRG112:SRG113 TBC112:TBC113 TKY112:TKY113 TUU112:TUU113 UEQ112:UEQ113 UOM112:UOM113 UYI112:UYI113 VIE112:VIE113 VSA112:VSA113 WBW112:WBW113 WLS112:WLS113 WVO112:WVO113 R112:R113 JM112:JM113 TI112:TI113 ADE112:ADE113 ANA112:ANA113 AWW112:AWW113 BGS112:BGS113 BQO112:BQO113 CAK112:CAK113 CKG112:CKG113 CUC112:CUC113 DDY112:DDY113 DNU112:DNU113 DXQ112:DXQ113 EHM112:EHM113 ERI112:ERI113 FBE112:FBE113 FLA112:FLA113 FUW112:FUW113 GES112:GES113 GOO112:GOO113 GYK112:GYK113 HIG112:HIG113 HSC112:HSC113 IBY112:IBY113 ILU112:ILU113 IVQ112:IVQ113 JFM112:JFM113 JPI112:JPI113 JZE112:JZE113 KJA112:KJA113 KSW112:KSW113 LCS112:LCS113 LMO112:LMO113 LWK112:LWK113 MGG112:MGG113 MQC112:MQC113 MZY112:MZY113 NJU112:NJU113 NTQ112:NTQ113 ODM112:ODM113 ONI112:ONI113 OXE112:OXE113 PHA112:PHA113 PQW112:PQW113 QAS112:QAS113 QKO112:QKO113 QUK112:QUK113 REG112:REG113 ROC112:ROC113 RXY112:RXY113 SHU112:SHU113 SRQ112:SRQ113 TBM112:TBM113 TLI112:TLI113 TVE112:TVE113 UFA112:UFA113 UOW112:UOW113 UYS112:UYS113 VIO112:VIO113 VSK112:VSK113 WCG112:WCG113 WMC112:WMC113 WVY112:WVY113 W112:W113 JR112:JR113 TN112:TN113 ADJ112:ADJ113 ANF112:ANF113 AXB112:AXB113 BGX112:BGX113 BQT112:BQT113 CAP112:CAP113 CKL112:CKL113 CUH112:CUH113 DED112:DED113 DNZ112:DNZ113 DXV112:DXV113 EHR112:EHR113 ERN112:ERN113 FBJ112:FBJ113 FLF112:FLF113 FVB112:FVB113 GEX112:GEX113 GOT112:GOT113 GYP112:GYP113 HIL112:HIL113 HSH112:HSH113 ICD112:ICD113 ILZ112:ILZ113 IVV112:IVV113 JFR112:JFR113 JPN112:JPN113 JZJ112:JZJ113 KJF112:KJF113 KTB112:KTB113 LCX112:LCX113 LMT112:LMT113 LWP112:LWP113 MGL112:MGL113 MQH112:MQH113 NAD112:NAD113 NJZ112:NJZ113 NTV112:NTV113 ODR112:ODR113 ONN112:ONN113 OXJ112:OXJ113 PHF112:PHF113 PRB112:PRB113 QAX112:QAX113 QKT112:QKT113 QUP112:QUP113 REL112:REL113 ROH112:ROH113 RYD112:RYD113 SHZ112:SHZ113 SRV112:SRV113 TBR112:TBR113 TLN112:TLN113 TVJ112:TVJ113 UFF112:UFF113 UPB112:UPB113 UYX112:UYX113 VIT112:VIT113 VSP112:VSP113 WCL112:WCL113 WMH112:WMH113 WWD112:WWD113 C97:C98 IX97:IX98 ST97:ST98 ACP97:ACP98 AML97:AML98 AWH97:AWH98 BGD97:BGD98 BPZ97:BPZ98 BZV97:BZV98 CJR97:CJR98 CTN97:CTN98 DDJ97:DDJ98 DNF97:DNF98 DXB97:DXB98 EGX97:EGX98 EQT97:EQT98 FAP97:FAP98 FKL97:FKL98 FUH97:FUH98 GED97:GED98 GNZ97:GNZ98 GXV97:GXV98 HHR97:HHR98 HRN97:HRN98 IBJ97:IBJ98 ILF97:ILF98 IVB97:IVB98 JEX97:JEX98 JOT97:JOT98 JYP97:JYP98 KIL97:KIL98 KSH97:KSH98 LCD97:LCD98 LLZ97:LLZ98 LVV97:LVV98 MFR97:MFR98 MPN97:MPN98 MZJ97:MZJ98 NJF97:NJF98 NTB97:NTB98 OCX97:OCX98 OMT97:OMT98 OWP97:OWP98 PGL97:PGL98 PQH97:PQH98 QAD97:QAD98 QJZ97:QJZ98 QTV97:QTV98 RDR97:RDR98 RNN97:RNN98 RXJ97:RXJ98 SHF97:SHF98 SRB97:SRB98 TAX97:TAX98 TKT97:TKT98 TUP97:TUP98 UEL97:UEL98 UOH97:UOH98 UYD97:UYD98 VHZ97:VHZ98 VRV97:VRV98 WBR97:WBR98 WLN97:WLN98 WVJ97:WVJ98 H97:H98 JC97:JC98 SY97:SY98 ACU97:ACU98 AMQ97:AMQ98 AWM97:AWM98 BGI97:BGI98 BQE97:BQE98 CAA97:CAA98 CJW97:CJW98 CTS97:CTS98 DDO97:DDO98 DNK97:DNK98 DXG97:DXG98 EHC97:EHC98 EQY97:EQY98 FAU97:FAU98 FKQ97:FKQ98 FUM97:FUM98 GEI97:GEI98 GOE97:GOE98 GYA97:GYA98 HHW97:HHW98 HRS97:HRS98 IBO97:IBO98 ILK97:ILK98 IVG97:IVG98 JFC97:JFC98 JOY97:JOY98 JYU97:JYU98 KIQ97:KIQ98 KSM97:KSM98 LCI97:LCI98 LME97:LME98 LWA97:LWA98 MFW97:MFW98 MPS97:MPS98 MZO97:MZO98 NJK97:NJK98 NTG97:NTG98 ODC97:ODC98 OMY97:OMY98 OWU97:OWU98 PGQ97:PGQ98 PQM97:PQM98 QAI97:QAI98 QKE97:QKE98 QUA97:QUA98 RDW97:RDW98 RNS97:RNS98 RXO97:RXO98 SHK97:SHK98 SRG97:SRG98 TBC97:TBC98 TKY97:TKY98 TUU97:TUU98 UEQ97:UEQ98 UOM97:UOM98 UYI97:UYI98 VIE97:VIE98 VSA97:VSA98 WBW97:WBW98 WLS97:WLS98 WVO97:WVO98 R97:R98 JM97:JM98 TI97:TI98 ADE97:ADE98 ANA97:ANA98 AWW97:AWW98 BGS97:BGS98 BQO97:BQO98 CAK97:CAK98 CKG97:CKG98 CUC97:CUC98 DDY97:DDY98 DNU97:DNU98 DXQ97:DXQ98 EHM97:EHM98 ERI97:ERI98 FBE97:FBE98 FLA97:FLA98 FUW97:FUW98 GES97:GES98 GOO97:GOO98 GYK97:GYK98 HIG97:HIG98 HSC97:HSC98 IBY97:IBY98 ILU97:ILU98 IVQ97:IVQ98 JFM97:JFM98 JPI97:JPI98 JZE97:JZE98 KJA97:KJA98 KSW97:KSW98 LCS97:LCS98 LMO97:LMO98 LWK97:LWK98 MGG97:MGG98 MQC97:MQC98 MZY97:MZY98 NJU97:NJU98 NTQ97:NTQ98 ODM97:ODM98 ONI97:ONI98 OXE97:OXE98 PHA97:PHA98 PQW97:PQW98 QAS97:QAS98 QKO97:QKO98 QUK97:QUK98 REG97:REG98 ROC97:ROC98 RXY97:RXY98 SHU97:SHU98 SRQ97:SRQ98 TBM97:TBM98 TLI97:TLI98 TVE97:TVE98 UFA97:UFA98 UOW97:UOW98 UYS97:UYS98 VIO97:VIO98 VSK97:VSK98 WCG97:WCG98 WMC97:WMC98 WVY97:WVY98 W97:W98 JR97:JR98 TN97:TN98 ADJ97:ADJ98 ANF97:ANF98 AXB97:AXB98 BGX97:BGX98 BQT97:BQT98 CAP97:CAP98 CKL97:CKL98 CUH97:CUH98 DED97:DED98 DNZ97:DNZ98 DXV97:DXV98 EHR97:EHR98 ERN97:ERN98 FBJ97:FBJ98 FLF97:FLF98 FVB97:FVB98 GEX97:GEX98 GOT97:GOT98 GYP97:GYP98 HIL97:HIL98 HSH97:HSH98 ICD97:ICD98 ILZ97:ILZ98 IVV97:IVV98 JFR97:JFR98 JPN97:JPN98 JZJ97:JZJ98 KJF97:KJF98 KTB97:KTB98 LCX97:LCX98 LMT97:LMT98 LWP97:LWP98 MGL97:MGL98 MQH97:MQH98 NAD97:NAD98 NJZ97:NJZ98 NTV97:NTV98 ODR97:ODR98 ONN97:ONN98 OXJ97:OXJ98 PHF97:PHF98 PRB97:PRB98 QAX97:QAX98 QKT97:QKT98 QUP97:QUP98 REL97:REL98 ROH97:ROH98 RYD97:RYD98 SHZ97:SHZ98 SRV97:SRV98 TBR97:TBR98 TLN97:TLN98 TVJ97:TVJ98 UFF97:UFF98 UPB97:UPB98 UYX97:UYX98 VIT97:VIT98 VSP97:VSP98 WCL97:WCL98 WMH97:WMH98 WWD97:WWD98 C79:C80 IX79:IX80 ST79:ST80 ACP79:ACP80 AML79:AML80 AWH79:AWH80 BGD79:BGD80 BPZ79:BPZ80 BZV79:BZV80 CJR79:CJR80 CTN79:CTN80 DDJ79:DDJ80 DNF79:DNF80 DXB79:DXB80 EGX79:EGX80 EQT79:EQT80 FAP79:FAP80 FKL79:FKL80 FUH79:FUH80 GED79:GED80 GNZ79:GNZ80 GXV79:GXV80 HHR79:HHR80 HRN79:HRN80 IBJ79:IBJ80 ILF79:ILF80 IVB79:IVB80 JEX79:JEX80 JOT79:JOT80 JYP79:JYP80 KIL79:KIL80 KSH79:KSH80 LCD79:LCD80 LLZ79:LLZ80 LVV79:LVV80 MFR79:MFR80 MPN79:MPN80 MZJ79:MZJ80 NJF79:NJF80 NTB79:NTB80 OCX79:OCX80 OMT79:OMT80 OWP79:OWP80 PGL79:PGL80 PQH79:PQH80 QAD79:QAD80 QJZ79:QJZ80 QTV79:QTV80 RDR79:RDR80 RNN79:RNN80 RXJ79:RXJ80 SHF79:SHF80 SRB79:SRB80 TAX79:TAX80 TKT79:TKT80 TUP79:TUP80 UEL79:UEL80 UOH79:UOH80 UYD79:UYD80 VHZ79:VHZ80 VRV79:VRV80 WBR79:WBR80 WLN79:WLN80 WVJ79:WVJ80 H79:H80 JC79:JC80 SY79:SY80 ACU79:ACU80 AMQ79:AMQ80 AWM79:AWM80 BGI79:BGI80 BQE79:BQE80 CAA79:CAA80 CJW79:CJW80 CTS79:CTS80 DDO79:DDO80 DNK79:DNK80 DXG79:DXG80 EHC79:EHC80 EQY79:EQY80 FAU79:FAU80 FKQ79:FKQ80 FUM79:FUM80 GEI79:GEI80 GOE79:GOE80 GYA79:GYA80 HHW79:HHW80 HRS79:HRS80 IBO79:IBO80 ILK79:ILK80 IVG79:IVG80 JFC79:JFC80 JOY79:JOY80 JYU79:JYU80 KIQ79:KIQ80 KSM79:KSM80 LCI79:LCI80 LME79:LME80 LWA79:LWA80 MFW79:MFW80 MPS79:MPS80 MZO79:MZO80 NJK79:NJK80 NTG79:NTG80 ODC79:ODC80 OMY79:OMY80 OWU79:OWU80 PGQ79:PGQ80 PQM79:PQM80 QAI79:QAI80 QKE79:QKE80 QUA79:QUA80 RDW79:RDW80 RNS79:RNS80 RXO79:RXO80 SHK79:SHK80 SRG79:SRG80 TBC79:TBC80 TKY79:TKY80 TUU79:TUU80 UEQ79:UEQ80 UOM79:UOM80 UYI79:UYI80 VIE79:VIE80 VSA79:VSA80 WBW79:WBW80 WLS79:WLS80 WVO79:WVO80 R79:R80 JM79:JM80 TI79:TI80 ADE79:ADE80 ANA79:ANA80 AWW79:AWW80 BGS79:BGS80 BQO79:BQO80 CAK79:CAK80 CKG79:CKG80 CUC79:CUC80 DDY79:DDY80 DNU79:DNU80 DXQ79:DXQ80 EHM79:EHM80 ERI79:ERI80 FBE79:FBE80 FLA79:FLA80 FUW79:FUW80 GES79:GES80 GOO79:GOO80 GYK79:GYK80 HIG79:HIG80 HSC79:HSC80 IBY79:IBY80 ILU79:ILU80 IVQ79:IVQ80 JFM79:JFM80 JPI79:JPI80 JZE79:JZE80 KJA79:KJA80 KSW79:KSW80 LCS79:LCS80 LMO79:LMO80 LWK79:LWK80 MGG79:MGG80 MQC79:MQC80 MZY79:MZY80 NJU79:NJU80 NTQ79:NTQ80 ODM79:ODM80 ONI79:ONI80 OXE79:OXE80 PHA79:PHA80 PQW79:PQW80 QAS79:QAS80 QKO79:QKO80 QUK79:QUK80 REG79:REG80 ROC79:ROC80 RXY79:RXY80 SHU79:SHU80 SRQ79:SRQ80 TBM79:TBM80 TLI79:TLI80 TVE79:TVE80 UFA79:UFA80 UOW79:UOW80 UYS79:UYS80 VIO79:VIO80 VSK79:VSK80 WCG79:WCG80 WMC79:WMC80 WVY79:WVY80 W79:W80 JR79:JR80 TN79:TN80 ADJ79:ADJ80 ANF79:ANF80 AXB79:AXB80 BGX79:BGX80 BQT79:BQT80 CAP79:CAP80 CKL79:CKL80 CUH79:CUH80 DED79:DED80 DNZ79:DNZ80 DXV79:DXV80 EHR79:EHR80 ERN79:ERN80 FBJ79:FBJ80 FLF79:FLF80 FVB79:FVB80 GEX79:GEX80 GOT79:GOT80 GYP79:GYP80 HIL79:HIL80 HSH79:HSH80 ICD79:ICD80 ILZ79:ILZ80 IVV79:IVV80 JFR79:JFR80 JPN79:JPN80 JZJ79:JZJ80 KJF79:KJF80 KTB79:KTB80 LCX79:LCX80 LMT79:LMT80 LWP79:LWP80 MGL79:MGL80 MQH79:MQH80 NAD79:NAD80 NJZ79:NJZ80 NTV79:NTV80 ODR79:ODR80 ONN79:ONN80 OXJ79:OXJ80 PHF79:PHF80 PRB79:PRB80 QAX79:QAX80 QKT79:QKT80 QUP79:QUP80 REL79:REL80 ROH79:ROH80 RYD79:RYD80 SHZ79:SHZ80 SRV79:SRV80 TBR79:TBR80 TLN79:TLN80 TVJ79:TVJ80 UFF79:UFF80 UPB79:UPB80 UYX79:UYX80 VIT79:VIT80 VSP79:VSP80 WCL79:WCL80 WMH79:WMH80 WWD79:WWD80 C130:C131 IX64:IX65 ST64:ST65 ACP64:ACP65 AML64:AML65 AWH64:AWH65 BGD64:BGD65 BPZ64:BPZ65 BZV64:BZV65 CJR64:CJR65 CTN64:CTN65 DDJ64:DDJ65 DNF64:DNF65 DXB64:DXB65 EGX64:EGX65 EQT64:EQT65 FAP64:FAP65 FKL64:FKL65 FUH64:FUH65 GED64:GED65 GNZ64:GNZ65 GXV64:GXV65 HHR64:HHR65 HRN64:HRN65 IBJ64:IBJ65 ILF64:ILF65 IVB64:IVB65 JEX64:JEX65 JOT64:JOT65 JYP64:JYP65 KIL64:KIL65 KSH64:KSH65 LCD64:LCD65 LLZ64:LLZ65 LVV64:LVV65 MFR64:MFR65 MPN64:MPN65 MZJ64:MZJ65 NJF64:NJF65 NTB64:NTB65 OCX64:OCX65 OMT64:OMT65 OWP64:OWP65 PGL64:PGL65 PQH64:PQH65 QAD64:QAD65 QJZ64:QJZ65 QTV64:QTV65 RDR64:RDR65 RNN64:RNN65 RXJ64:RXJ65 SHF64:SHF65 SRB64:SRB65 TAX64:TAX65 TKT64:TKT65 TUP64:TUP65 UEL64:UEL65 UOH64:UOH65 UYD64:UYD65 VHZ64:VHZ65 VRV64:VRV65 WBR64:WBR65 WLN64:WLN65 WVJ64:WVJ65 C65666:C65667 IX65666:IX65667 ST65666:ST65667 ACP65666:ACP65667 AML65666:AML65667 AWH65666:AWH65667 BGD65666:BGD65667 BPZ65666:BPZ65667 BZV65666:BZV65667 CJR65666:CJR65667 CTN65666:CTN65667 DDJ65666:DDJ65667 DNF65666:DNF65667 DXB65666:DXB65667 EGX65666:EGX65667 EQT65666:EQT65667 FAP65666:FAP65667 FKL65666:FKL65667 FUH65666:FUH65667 GED65666:GED65667 GNZ65666:GNZ65667 GXV65666:GXV65667 HHR65666:HHR65667 HRN65666:HRN65667 IBJ65666:IBJ65667 ILF65666:ILF65667 IVB65666:IVB65667 JEX65666:JEX65667 JOT65666:JOT65667 JYP65666:JYP65667 KIL65666:KIL65667 KSH65666:KSH65667 LCD65666:LCD65667 LLZ65666:LLZ65667 LVV65666:LVV65667 MFR65666:MFR65667 MPN65666:MPN65667 MZJ65666:MZJ65667 NJF65666:NJF65667 NTB65666:NTB65667 OCX65666:OCX65667 OMT65666:OMT65667 OWP65666:OWP65667 PGL65666:PGL65667 PQH65666:PQH65667 QAD65666:QAD65667 QJZ65666:QJZ65667 QTV65666:QTV65667 RDR65666:RDR65667 RNN65666:RNN65667 RXJ65666:RXJ65667 SHF65666:SHF65667 SRB65666:SRB65667 TAX65666:TAX65667 TKT65666:TKT65667 TUP65666:TUP65667 UEL65666:UEL65667 UOH65666:UOH65667 UYD65666:UYD65667 VHZ65666:VHZ65667 VRV65666:VRV65667 WBR65666:WBR65667 WLN65666:WLN65667 WVJ65666:WVJ65667 C131202:C131203 IX131202:IX131203 ST131202:ST131203 ACP131202:ACP131203 AML131202:AML131203 AWH131202:AWH131203 BGD131202:BGD131203 BPZ131202:BPZ131203 BZV131202:BZV131203 CJR131202:CJR131203 CTN131202:CTN131203 DDJ131202:DDJ131203 DNF131202:DNF131203 DXB131202:DXB131203 EGX131202:EGX131203 EQT131202:EQT131203 FAP131202:FAP131203 FKL131202:FKL131203 FUH131202:FUH131203 GED131202:GED131203 GNZ131202:GNZ131203 GXV131202:GXV131203 HHR131202:HHR131203 HRN131202:HRN131203 IBJ131202:IBJ131203 ILF131202:ILF131203 IVB131202:IVB131203 JEX131202:JEX131203 JOT131202:JOT131203 JYP131202:JYP131203 KIL131202:KIL131203 KSH131202:KSH131203 LCD131202:LCD131203 LLZ131202:LLZ131203 LVV131202:LVV131203 MFR131202:MFR131203 MPN131202:MPN131203 MZJ131202:MZJ131203 NJF131202:NJF131203 NTB131202:NTB131203 OCX131202:OCX131203 OMT131202:OMT131203 OWP131202:OWP131203 PGL131202:PGL131203 PQH131202:PQH131203 QAD131202:QAD131203 QJZ131202:QJZ131203 QTV131202:QTV131203 RDR131202:RDR131203 RNN131202:RNN131203 RXJ131202:RXJ131203 SHF131202:SHF131203 SRB131202:SRB131203 TAX131202:TAX131203 TKT131202:TKT131203 TUP131202:TUP131203 UEL131202:UEL131203 UOH131202:UOH131203 UYD131202:UYD131203 VHZ131202:VHZ131203 VRV131202:VRV131203 WBR131202:WBR131203 WLN131202:WLN131203 WVJ131202:WVJ131203 C196738:C196739 IX196738:IX196739 ST196738:ST196739 ACP196738:ACP196739 AML196738:AML196739 AWH196738:AWH196739 BGD196738:BGD196739 BPZ196738:BPZ196739 BZV196738:BZV196739 CJR196738:CJR196739 CTN196738:CTN196739 DDJ196738:DDJ196739 DNF196738:DNF196739 DXB196738:DXB196739 EGX196738:EGX196739 EQT196738:EQT196739 FAP196738:FAP196739 FKL196738:FKL196739 FUH196738:FUH196739 GED196738:GED196739 GNZ196738:GNZ196739 GXV196738:GXV196739 HHR196738:HHR196739 HRN196738:HRN196739 IBJ196738:IBJ196739 ILF196738:ILF196739 IVB196738:IVB196739 JEX196738:JEX196739 JOT196738:JOT196739 JYP196738:JYP196739 KIL196738:KIL196739 KSH196738:KSH196739 LCD196738:LCD196739 LLZ196738:LLZ196739 LVV196738:LVV196739 MFR196738:MFR196739 MPN196738:MPN196739 MZJ196738:MZJ196739 NJF196738:NJF196739 NTB196738:NTB196739 OCX196738:OCX196739 OMT196738:OMT196739 OWP196738:OWP196739 PGL196738:PGL196739 PQH196738:PQH196739 QAD196738:QAD196739 QJZ196738:QJZ196739 QTV196738:QTV196739 RDR196738:RDR196739 RNN196738:RNN196739 RXJ196738:RXJ196739 SHF196738:SHF196739 SRB196738:SRB196739 TAX196738:TAX196739 TKT196738:TKT196739 TUP196738:TUP196739 UEL196738:UEL196739 UOH196738:UOH196739 UYD196738:UYD196739 VHZ196738:VHZ196739 VRV196738:VRV196739 WBR196738:WBR196739 WLN196738:WLN196739 WVJ196738:WVJ196739 C262274:C262275 IX262274:IX262275 ST262274:ST262275 ACP262274:ACP262275 AML262274:AML262275 AWH262274:AWH262275 BGD262274:BGD262275 BPZ262274:BPZ262275 BZV262274:BZV262275 CJR262274:CJR262275 CTN262274:CTN262275 DDJ262274:DDJ262275 DNF262274:DNF262275 DXB262274:DXB262275 EGX262274:EGX262275 EQT262274:EQT262275 FAP262274:FAP262275 FKL262274:FKL262275 FUH262274:FUH262275 GED262274:GED262275 GNZ262274:GNZ262275 GXV262274:GXV262275 HHR262274:HHR262275 HRN262274:HRN262275 IBJ262274:IBJ262275 ILF262274:ILF262275 IVB262274:IVB262275 JEX262274:JEX262275 JOT262274:JOT262275 JYP262274:JYP262275 KIL262274:KIL262275 KSH262274:KSH262275 LCD262274:LCD262275 LLZ262274:LLZ262275 LVV262274:LVV262275 MFR262274:MFR262275 MPN262274:MPN262275 MZJ262274:MZJ262275 NJF262274:NJF262275 NTB262274:NTB262275 OCX262274:OCX262275 OMT262274:OMT262275 OWP262274:OWP262275 PGL262274:PGL262275 PQH262274:PQH262275 QAD262274:QAD262275 QJZ262274:QJZ262275 QTV262274:QTV262275 RDR262274:RDR262275 RNN262274:RNN262275 RXJ262274:RXJ262275 SHF262274:SHF262275 SRB262274:SRB262275 TAX262274:TAX262275 TKT262274:TKT262275 TUP262274:TUP262275 UEL262274:UEL262275 UOH262274:UOH262275 UYD262274:UYD262275 VHZ262274:VHZ262275 VRV262274:VRV262275 WBR262274:WBR262275 WLN262274:WLN262275 WVJ262274:WVJ262275 C327810:C327811 IX327810:IX327811 ST327810:ST327811 ACP327810:ACP327811 AML327810:AML327811 AWH327810:AWH327811 BGD327810:BGD327811 BPZ327810:BPZ327811 BZV327810:BZV327811 CJR327810:CJR327811 CTN327810:CTN327811 DDJ327810:DDJ327811 DNF327810:DNF327811 DXB327810:DXB327811 EGX327810:EGX327811 EQT327810:EQT327811 FAP327810:FAP327811 FKL327810:FKL327811 FUH327810:FUH327811 GED327810:GED327811 GNZ327810:GNZ327811 GXV327810:GXV327811 HHR327810:HHR327811 HRN327810:HRN327811 IBJ327810:IBJ327811 ILF327810:ILF327811 IVB327810:IVB327811 JEX327810:JEX327811 JOT327810:JOT327811 JYP327810:JYP327811 KIL327810:KIL327811 KSH327810:KSH327811 LCD327810:LCD327811 LLZ327810:LLZ327811 LVV327810:LVV327811 MFR327810:MFR327811 MPN327810:MPN327811 MZJ327810:MZJ327811 NJF327810:NJF327811 NTB327810:NTB327811 OCX327810:OCX327811 OMT327810:OMT327811 OWP327810:OWP327811 PGL327810:PGL327811 PQH327810:PQH327811 QAD327810:QAD327811 QJZ327810:QJZ327811 QTV327810:QTV327811 RDR327810:RDR327811 RNN327810:RNN327811 RXJ327810:RXJ327811 SHF327810:SHF327811 SRB327810:SRB327811 TAX327810:TAX327811 TKT327810:TKT327811 TUP327810:TUP327811 UEL327810:UEL327811 UOH327810:UOH327811 UYD327810:UYD327811 VHZ327810:VHZ327811 VRV327810:VRV327811 WBR327810:WBR327811 WLN327810:WLN327811 WVJ327810:WVJ327811 C393346:C393347 IX393346:IX393347 ST393346:ST393347 ACP393346:ACP393347 AML393346:AML393347 AWH393346:AWH393347 BGD393346:BGD393347 BPZ393346:BPZ393347 BZV393346:BZV393347 CJR393346:CJR393347 CTN393346:CTN393347 DDJ393346:DDJ393347 DNF393346:DNF393347 DXB393346:DXB393347 EGX393346:EGX393347 EQT393346:EQT393347 FAP393346:FAP393347 FKL393346:FKL393347 FUH393346:FUH393347 GED393346:GED393347 GNZ393346:GNZ393347 GXV393346:GXV393347 HHR393346:HHR393347 HRN393346:HRN393347 IBJ393346:IBJ393347 ILF393346:ILF393347 IVB393346:IVB393347 JEX393346:JEX393347 JOT393346:JOT393347 JYP393346:JYP393347 KIL393346:KIL393347 KSH393346:KSH393347 LCD393346:LCD393347 LLZ393346:LLZ393347 LVV393346:LVV393347 MFR393346:MFR393347 MPN393346:MPN393347 MZJ393346:MZJ393347 NJF393346:NJF393347 NTB393346:NTB393347 OCX393346:OCX393347 OMT393346:OMT393347 OWP393346:OWP393347 PGL393346:PGL393347 PQH393346:PQH393347 QAD393346:QAD393347 QJZ393346:QJZ393347 QTV393346:QTV393347 RDR393346:RDR393347 RNN393346:RNN393347 RXJ393346:RXJ393347 SHF393346:SHF393347 SRB393346:SRB393347 TAX393346:TAX393347 TKT393346:TKT393347 TUP393346:TUP393347 UEL393346:UEL393347 UOH393346:UOH393347 UYD393346:UYD393347 VHZ393346:VHZ393347 VRV393346:VRV393347 WBR393346:WBR393347 WLN393346:WLN393347 WVJ393346:WVJ393347 C458882:C458883 IX458882:IX458883 ST458882:ST458883 ACP458882:ACP458883 AML458882:AML458883 AWH458882:AWH458883 BGD458882:BGD458883 BPZ458882:BPZ458883 BZV458882:BZV458883 CJR458882:CJR458883 CTN458882:CTN458883 DDJ458882:DDJ458883 DNF458882:DNF458883 DXB458882:DXB458883 EGX458882:EGX458883 EQT458882:EQT458883 FAP458882:FAP458883 FKL458882:FKL458883 FUH458882:FUH458883 GED458882:GED458883 GNZ458882:GNZ458883 GXV458882:GXV458883 HHR458882:HHR458883 HRN458882:HRN458883 IBJ458882:IBJ458883 ILF458882:ILF458883 IVB458882:IVB458883 JEX458882:JEX458883 JOT458882:JOT458883 JYP458882:JYP458883 KIL458882:KIL458883 KSH458882:KSH458883 LCD458882:LCD458883 LLZ458882:LLZ458883 LVV458882:LVV458883 MFR458882:MFR458883 MPN458882:MPN458883 MZJ458882:MZJ458883 NJF458882:NJF458883 NTB458882:NTB458883 OCX458882:OCX458883 OMT458882:OMT458883 OWP458882:OWP458883 PGL458882:PGL458883 PQH458882:PQH458883 QAD458882:QAD458883 QJZ458882:QJZ458883 QTV458882:QTV458883 RDR458882:RDR458883 RNN458882:RNN458883 RXJ458882:RXJ458883 SHF458882:SHF458883 SRB458882:SRB458883 TAX458882:TAX458883 TKT458882:TKT458883 TUP458882:TUP458883 UEL458882:UEL458883 UOH458882:UOH458883 UYD458882:UYD458883 VHZ458882:VHZ458883 VRV458882:VRV458883 WBR458882:WBR458883 WLN458882:WLN458883 WVJ458882:WVJ458883 C524418:C524419 IX524418:IX524419 ST524418:ST524419 ACP524418:ACP524419 AML524418:AML524419 AWH524418:AWH524419 BGD524418:BGD524419 BPZ524418:BPZ524419 BZV524418:BZV524419 CJR524418:CJR524419 CTN524418:CTN524419 DDJ524418:DDJ524419 DNF524418:DNF524419 DXB524418:DXB524419 EGX524418:EGX524419 EQT524418:EQT524419 FAP524418:FAP524419 FKL524418:FKL524419 FUH524418:FUH524419 GED524418:GED524419 GNZ524418:GNZ524419 GXV524418:GXV524419 HHR524418:HHR524419 HRN524418:HRN524419 IBJ524418:IBJ524419 ILF524418:ILF524419 IVB524418:IVB524419 JEX524418:JEX524419 JOT524418:JOT524419 JYP524418:JYP524419 KIL524418:KIL524419 KSH524418:KSH524419 LCD524418:LCD524419 LLZ524418:LLZ524419 LVV524418:LVV524419 MFR524418:MFR524419 MPN524418:MPN524419 MZJ524418:MZJ524419 NJF524418:NJF524419 NTB524418:NTB524419 OCX524418:OCX524419 OMT524418:OMT524419 OWP524418:OWP524419 PGL524418:PGL524419 PQH524418:PQH524419 QAD524418:QAD524419 QJZ524418:QJZ524419 QTV524418:QTV524419 RDR524418:RDR524419 RNN524418:RNN524419 RXJ524418:RXJ524419 SHF524418:SHF524419 SRB524418:SRB524419 TAX524418:TAX524419 TKT524418:TKT524419 TUP524418:TUP524419 UEL524418:UEL524419 UOH524418:UOH524419 UYD524418:UYD524419 VHZ524418:VHZ524419 VRV524418:VRV524419 WBR524418:WBR524419 WLN524418:WLN524419 WVJ524418:WVJ524419 C589954:C589955 IX589954:IX589955 ST589954:ST589955 ACP589954:ACP589955 AML589954:AML589955 AWH589954:AWH589955 BGD589954:BGD589955 BPZ589954:BPZ589955 BZV589954:BZV589955 CJR589954:CJR589955 CTN589954:CTN589955 DDJ589954:DDJ589955 DNF589954:DNF589955 DXB589954:DXB589955 EGX589954:EGX589955 EQT589954:EQT589955 FAP589954:FAP589955 FKL589954:FKL589955 FUH589954:FUH589955 GED589954:GED589955 GNZ589954:GNZ589955 GXV589954:GXV589955 HHR589954:HHR589955 HRN589954:HRN589955 IBJ589954:IBJ589955 ILF589954:ILF589955 IVB589954:IVB589955 JEX589954:JEX589955 JOT589954:JOT589955 JYP589954:JYP589955 KIL589954:KIL589955 KSH589954:KSH589955 LCD589954:LCD589955 LLZ589954:LLZ589955 LVV589954:LVV589955 MFR589954:MFR589955 MPN589954:MPN589955 MZJ589954:MZJ589955 NJF589954:NJF589955 NTB589954:NTB589955 OCX589954:OCX589955 OMT589954:OMT589955 OWP589954:OWP589955 PGL589954:PGL589955 PQH589954:PQH589955 QAD589954:QAD589955 QJZ589954:QJZ589955 QTV589954:QTV589955 RDR589954:RDR589955 RNN589954:RNN589955 RXJ589954:RXJ589955 SHF589954:SHF589955 SRB589954:SRB589955 TAX589954:TAX589955 TKT589954:TKT589955 TUP589954:TUP589955 UEL589954:UEL589955 UOH589954:UOH589955 UYD589954:UYD589955 VHZ589954:VHZ589955 VRV589954:VRV589955 WBR589954:WBR589955 WLN589954:WLN589955 WVJ589954:WVJ589955 C655490:C655491 IX655490:IX655491 ST655490:ST655491 ACP655490:ACP655491 AML655490:AML655491 AWH655490:AWH655491 BGD655490:BGD655491 BPZ655490:BPZ655491 BZV655490:BZV655491 CJR655490:CJR655491 CTN655490:CTN655491 DDJ655490:DDJ655491 DNF655490:DNF655491 DXB655490:DXB655491 EGX655490:EGX655491 EQT655490:EQT655491 FAP655490:FAP655491 FKL655490:FKL655491 FUH655490:FUH655491 GED655490:GED655491 GNZ655490:GNZ655491 GXV655490:GXV655491 HHR655490:HHR655491 HRN655490:HRN655491 IBJ655490:IBJ655491 ILF655490:ILF655491 IVB655490:IVB655491 JEX655490:JEX655491 JOT655490:JOT655491 JYP655490:JYP655491 KIL655490:KIL655491 KSH655490:KSH655491 LCD655490:LCD655491 LLZ655490:LLZ655491 LVV655490:LVV655491 MFR655490:MFR655491 MPN655490:MPN655491 MZJ655490:MZJ655491 NJF655490:NJF655491 NTB655490:NTB655491 OCX655490:OCX655491 OMT655490:OMT655491 OWP655490:OWP655491 PGL655490:PGL655491 PQH655490:PQH655491 QAD655490:QAD655491 QJZ655490:QJZ655491 QTV655490:QTV655491 RDR655490:RDR655491 RNN655490:RNN655491 RXJ655490:RXJ655491 SHF655490:SHF655491 SRB655490:SRB655491 TAX655490:TAX655491 TKT655490:TKT655491 TUP655490:TUP655491 UEL655490:UEL655491 UOH655490:UOH655491 UYD655490:UYD655491 VHZ655490:VHZ655491 VRV655490:VRV655491 WBR655490:WBR655491 WLN655490:WLN655491 WVJ655490:WVJ655491 C721026:C721027 IX721026:IX721027 ST721026:ST721027 ACP721026:ACP721027 AML721026:AML721027 AWH721026:AWH721027 BGD721026:BGD721027 BPZ721026:BPZ721027 BZV721026:BZV721027 CJR721026:CJR721027 CTN721026:CTN721027 DDJ721026:DDJ721027 DNF721026:DNF721027 DXB721026:DXB721027 EGX721026:EGX721027 EQT721026:EQT721027 FAP721026:FAP721027 FKL721026:FKL721027 FUH721026:FUH721027 GED721026:GED721027 GNZ721026:GNZ721027 GXV721026:GXV721027 HHR721026:HHR721027 HRN721026:HRN721027 IBJ721026:IBJ721027 ILF721026:ILF721027 IVB721026:IVB721027 JEX721026:JEX721027 JOT721026:JOT721027 JYP721026:JYP721027 KIL721026:KIL721027 KSH721026:KSH721027 LCD721026:LCD721027 LLZ721026:LLZ721027 LVV721026:LVV721027 MFR721026:MFR721027 MPN721026:MPN721027 MZJ721026:MZJ721027 NJF721026:NJF721027 NTB721026:NTB721027 OCX721026:OCX721027 OMT721026:OMT721027 OWP721026:OWP721027 PGL721026:PGL721027 PQH721026:PQH721027 QAD721026:QAD721027 QJZ721026:QJZ721027 QTV721026:QTV721027 RDR721026:RDR721027 RNN721026:RNN721027 RXJ721026:RXJ721027 SHF721026:SHF721027 SRB721026:SRB721027 TAX721026:TAX721027 TKT721026:TKT721027 TUP721026:TUP721027 UEL721026:UEL721027 UOH721026:UOH721027 UYD721026:UYD721027 VHZ721026:VHZ721027 VRV721026:VRV721027 WBR721026:WBR721027 WLN721026:WLN721027 WVJ721026:WVJ721027 C786562:C786563 IX786562:IX786563 ST786562:ST786563 ACP786562:ACP786563 AML786562:AML786563 AWH786562:AWH786563 BGD786562:BGD786563 BPZ786562:BPZ786563 BZV786562:BZV786563 CJR786562:CJR786563 CTN786562:CTN786563 DDJ786562:DDJ786563 DNF786562:DNF786563 DXB786562:DXB786563 EGX786562:EGX786563 EQT786562:EQT786563 FAP786562:FAP786563 FKL786562:FKL786563 FUH786562:FUH786563 GED786562:GED786563 GNZ786562:GNZ786563 GXV786562:GXV786563 HHR786562:HHR786563 HRN786562:HRN786563 IBJ786562:IBJ786563 ILF786562:ILF786563 IVB786562:IVB786563 JEX786562:JEX786563 JOT786562:JOT786563 JYP786562:JYP786563 KIL786562:KIL786563 KSH786562:KSH786563 LCD786562:LCD786563 LLZ786562:LLZ786563 LVV786562:LVV786563 MFR786562:MFR786563 MPN786562:MPN786563 MZJ786562:MZJ786563 NJF786562:NJF786563 NTB786562:NTB786563 OCX786562:OCX786563 OMT786562:OMT786563 OWP786562:OWP786563 PGL786562:PGL786563 PQH786562:PQH786563 QAD786562:QAD786563 QJZ786562:QJZ786563 QTV786562:QTV786563 RDR786562:RDR786563 RNN786562:RNN786563 RXJ786562:RXJ786563 SHF786562:SHF786563 SRB786562:SRB786563 TAX786562:TAX786563 TKT786562:TKT786563 TUP786562:TUP786563 UEL786562:UEL786563 UOH786562:UOH786563 UYD786562:UYD786563 VHZ786562:VHZ786563 VRV786562:VRV786563 WBR786562:WBR786563 WLN786562:WLN786563 WVJ786562:WVJ786563 C852098:C852099 IX852098:IX852099 ST852098:ST852099 ACP852098:ACP852099 AML852098:AML852099 AWH852098:AWH852099 BGD852098:BGD852099 BPZ852098:BPZ852099 BZV852098:BZV852099 CJR852098:CJR852099 CTN852098:CTN852099 DDJ852098:DDJ852099 DNF852098:DNF852099 DXB852098:DXB852099 EGX852098:EGX852099 EQT852098:EQT852099 FAP852098:FAP852099 FKL852098:FKL852099 FUH852098:FUH852099 GED852098:GED852099 GNZ852098:GNZ852099 GXV852098:GXV852099 HHR852098:HHR852099 HRN852098:HRN852099 IBJ852098:IBJ852099 ILF852098:ILF852099 IVB852098:IVB852099 JEX852098:JEX852099 JOT852098:JOT852099 JYP852098:JYP852099 KIL852098:KIL852099 KSH852098:KSH852099 LCD852098:LCD852099 LLZ852098:LLZ852099 LVV852098:LVV852099 MFR852098:MFR852099 MPN852098:MPN852099 MZJ852098:MZJ852099 NJF852098:NJF852099 NTB852098:NTB852099 OCX852098:OCX852099 OMT852098:OMT852099 OWP852098:OWP852099 PGL852098:PGL852099 PQH852098:PQH852099 QAD852098:QAD852099 QJZ852098:QJZ852099 QTV852098:QTV852099 RDR852098:RDR852099 RNN852098:RNN852099 RXJ852098:RXJ852099 SHF852098:SHF852099 SRB852098:SRB852099 TAX852098:TAX852099 TKT852098:TKT852099 TUP852098:TUP852099 UEL852098:UEL852099 UOH852098:UOH852099 UYD852098:UYD852099 VHZ852098:VHZ852099 VRV852098:VRV852099 WBR852098:WBR852099 WLN852098:WLN852099 WVJ852098:WVJ852099 C917634:C917635 IX917634:IX917635 ST917634:ST917635 ACP917634:ACP917635 AML917634:AML917635 AWH917634:AWH917635 BGD917634:BGD917635 BPZ917634:BPZ917635 BZV917634:BZV917635 CJR917634:CJR917635 CTN917634:CTN917635 DDJ917634:DDJ917635 DNF917634:DNF917635 DXB917634:DXB917635 EGX917634:EGX917635 EQT917634:EQT917635 FAP917634:FAP917635 FKL917634:FKL917635 FUH917634:FUH917635 GED917634:GED917635 GNZ917634:GNZ917635 GXV917634:GXV917635 HHR917634:HHR917635 HRN917634:HRN917635 IBJ917634:IBJ917635 ILF917634:ILF917635 IVB917634:IVB917635 JEX917634:JEX917635 JOT917634:JOT917635 JYP917634:JYP917635 KIL917634:KIL917635 KSH917634:KSH917635 LCD917634:LCD917635 LLZ917634:LLZ917635 LVV917634:LVV917635 MFR917634:MFR917635 MPN917634:MPN917635 MZJ917634:MZJ917635 NJF917634:NJF917635 NTB917634:NTB917635 OCX917634:OCX917635 OMT917634:OMT917635 OWP917634:OWP917635 PGL917634:PGL917635 PQH917634:PQH917635 QAD917634:QAD917635 QJZ917634:QJZ917635 QTV917634:QTV917635 RDR917634:RDR917635 RNN917634:RNN917635 RXJ917634:RXJ917635 SHF917634:SHF917635 SRB917634:SRB917635 TAX917634:TAX917635 TKT917634:TKT917635 TUP917634:TUP917635 UEL917634:UEL917635 UOH917634:UOH917635 UYD917634:UYD917635 VHZ917634:VHZ917635 VRV917634:VRV917635 WBR917634:WBR917635 WLN917634:WLN917635 WVJ917634:WVJ917635 C983170:C983171 IX983170:IX983171 ST983170:ST983171 ACP983170:ACP983171 AML983170:AML983171 AWH983170:AWH983171 BGD983170:BGD983171 BPZ983170:BPZ983171 BZV983170:BZV983171 CJR983170:CJR983171 CTN983170:CTN983171 DDJ983170:DDJ983171 DNF983170:DNF983171 DXB983170:DXB983171 EGX983170:EGX983171 EQT983170:EQT983171 FAP983170:FAP983171 FKL983170:FKL983171 FUH983170:FUH983171 GED983170:GED983171 GNZ983170:GNZ983171 GXV983170:GXV983171 HHR983170:HHR983171 HRN983170:HRN983171 IBJ983170:IBJ983171 ILF983170:ILF983171 IVB983170:IVB983171 JEX983170:JEX983171 JOT983170:JOT983171 JYP983170:JYP983171 KIL983170:KIL983171 KSH983170:KSH983171 LCD983170:LCD983171 LLZ983170:LLZ983171 LVV983170:LVV983171 MFR983170:MFR983171 MPN983170:MPN983171 MZJ983170:MZJ983171 NJF983170:NJF983171 NTB983170:NTB983171 OCX983170:OCX983171 OMT983170:OMT983171 OWP983170:OWP983171 PGL983170:PGL983171 PQH983170:PQH983171 QAD983170:QAD983171 QJZ983170:QJZ983171 QTV983170:QTV983171 RDR983170:RDR983171 RNN983170:RNN983171 RXJ983170:RXJ983171 SHF983170:SHF983171 SRB983170:SRB983171 TAX983170:TAX983171 TKT983170:TKT983171 TUP983170:TUP983171 UEL983170:UEL983171 UOH983170:UOH983171 UYD983170:UYD983171 VHZ983170:VHZ983171 VRV983170:VRV983171 WBR983170:WBR983171 WLN983170:WLN983171 WVJ983170:WVJ983171 H64:H65 JC64:JC65 SY64:SY65 ACU64:ACU65 AMQ64:AMQ65 AWM64:AWM65 BGI64:BGI65 BQE64:BQE65 CAA64:CAA65 CJW64:CJW65 CTS64:CTS65 DDO64:DDO65 DNK64:DNK65 DXG64:DXG65 EHC64:EHC65 EQY64:EQY65 FAU64:FAU65 FKQ64:FKQ65 FUM64:FUM65 GEI64:GEI65 GOE64:GOE65 GYA64:GYA65 HHW64:HHW65 HRS64:HRS65 IBO64:IBO65 ILK64:ILK65 IVG64:IVG65 JFC64:JFC65 JOY64:JOY65 JYU64:JYU65 KIQ64:KIQ65 KSM64:KSM65 LCI64:LCI65 LME64:LME65 LWA64:LWA65 MFW64:MFW65 MPS64:MPS65 MZO64:MZO65 NJK64:NJK65 NTG64:NTG65 ODC64:ODC65 OMY64:OMY65 OWU64:OWU65 PGQ64:PGQ65 PQM64:PQM65 QAI64:QAI65 QKE64:QKE65 QUA64:QUA65 RDW64:RDW65 RNS64:RNS65 RXO64:RXO65 SHK64:SHK65 SRG64:SRG65 TBC64:TBC65 TKY64:TKY65 TUU64:TUU65 UEQ64:UEQ65 UOM64:UOM65 UYI64:UYI65 VIE64:VIE65 VSA64:VSA65 WBW64:WBW65 WLS64:WLS65 WVO64:WVO65 H65666:H65667 JC65666:JC65667 SY65666:SY65667 ACU65666:ACU65667 AMQ65666:AMQ65667 AWM65666:AWM65667 BGI65666:BGI65667 BQE65666:BQE65667 CAA65666:CAA65667 CJW65666:CJW65667 CTS65666:CTS65667 DDO65666:DDO65667 DNK65666:DNK65667 DXG65666:DXG65667 EHC65666:EHC65667 EQY65666:EQY65667 FAU65666:FAU65667 FKQ65666:FKQ65667 FUM65666:FUM65667 GEI65666:GEI65667 GOE65666:GOE65667 GYA65666:GYA65667 HHW65666:HHW65667 HRS65666:HRS65667 IBO65666:IBO65667 ILK65666:ILK65667 IVG65666:IVG65667 JFC65666:JFC65667 JOY65666:JOY65667 JYU65666:JYU65667 KIQ65666:KIQ65667 KSM65666:KSM65667 LCI65666:LCI65667 LME65666:LME65667 LWA65666:LWA65667 MFW65666:MFW65667 MPS65666:MPS65667 MZO65666:MZO65667 NJK65666:NJK65667 NTG65666:NTG65667 ODC65666:ODC65667 OMY65666:OMY65667 OWU65666:OWU65667 PGQ65666:PGQ65667 PQM65666:PQM65667 QAI65666:QAI65667 QKE65666:QKE65667 QUA65666:QUA65667 RDW65666:RDW65667 RNS65666:RNS65667 RXO65666:RXO65667 SHK65666:SHK65667 SRG65666:SRG65667 TBC65666:TBC65667 TKY65666:TKY65667 TUU65666:TUU65667 UEQ65666:UEQ65667 UOM65666:UOM65667 UYI65666:UYI65667 VIE65666:VIE65667 VSA65666:VSA65667 WBW65666:WBW65667 WLS65666:WLS65667 WVO65666:WVO65667 H131202:H131203 JC131202:JC131203 SY131202:SY131203 ACU131202:ACU131203 AMQ131202:AMQ131203 AWM131202:AWM131203 BGI131202:BGI131203 BQE131202:BQE131203 CAA131202:CAA131203 CJW131202:CJW131203 CTS131202:CTS131203 DDO131202:DDO131203 DNK131202:DNK131203 DXG131202:DXG131203 EHC131202:EHC131203 EQY131202:EQY131203 FAU131202:FAU131203 FKQ131202:FKQ131203 FUM131202:FUM131203 GEI131202:GEI131203 GOE131202:GOE131203 GYA131202:GYA131203 HHW131202:HHW131203 HRS131202:HRS131203 IBO131202:IBO131203 ILK131202:ILK131203 IVG131202:IVG131203 JFC131202:JFC131203 JOY131202:JOY131203 JYU131202:JYU131203 KIQ131202:KIQ131203 KSM131202:KSM131203 LCI131202:LCI131203 LME131202:LME131203 LWA131202:LWA131203 MFW131202:MFW131203 MPS131202:MPS131203 MZO131202:MZO131203 NJK131202:NJK131203 NTG131202:NTG131203 ODC131202:ODC131203 OMY131202:OMY131203 OWU131202:OWU131203 PGQ131202:PGQ131203 PQM131202:PQM131203 QAI131202:QAI131203 QKE131202:QKE131203 QUA131202:QUA131203 RDW131202:RDW131203 RNS131202:RNS131203 RXO131202:RXO131203 SHK131202:SHK131203 SRG131202:SRG131203 TBC131202:TBC131203 TKY131202:TKY131203 TUU131202:TUU131203 UEQ131202:UEQ131203 UOM131202:UOM131203 UYI131202:UYI131203 VIE131202:VIE131203 VSA131202:VSA131203 WBW131202:WBW131203 WLS131202:WLS131203 WVO131202:WVO131203 H196738:H196739 JC196738:JC196739 SY196738:SY196739 ACU196738:ACU196739 AMQ196738:AMQ196739 AWM196738:AWM196739 BGI196738:BGI196739 BQE196738:BQE196739 CAA196738:CAA196739 CJW196738:CJW196739 CTS196738:CTS196739 DDO196738:DDO196739 DNK196738:DNK196739 DXG196738:DXG196739 EHC196738:EHC196739 EQY196738:EQY196739 FAU196738:FAU196739 FKQ196738:FKQ196739 FUM196738:FUM196739 GEI196738:GEI196739 GOE196738:GOE196739 GYA196738:GYA196739 HHW196738:HHW196739 HRS196738:HRS196739 IBO196738:IBO196739 ILK196738:ILK196739 IVG196738:IVG196739 JFC196738:JFC196739 JOY196738:JOY196739 JYU196738:JYU196739 KIQ196738:KIQ196739 KSM196738:KSM196739 LCI196738:LCI196739 LME196738:LME196739 LWA196738:LWA196739 MFW196738:MFW196739 MPS196738:MPS196739 MZO196738:MZO196739 NJK196738:NJK196739 NTG196738:NTG196739 ODC196738:ODC196739 OMY196738:OMY196739 OWU196738:OWU196739 PGQ196738:PGQ196739 PQM196738:PQM196739 QAI196738:QAI196739 QKE196738:QKE196739 QUA196738:QUA196739 RDW196738:RDW196739 RNS196738:RNS196739 RXO196738:RXO196739 SHK196738:SHK196739 SRG196738:SRG196739 TBC196738:TBC196739 TKY196738:TKY196739 TUU196738:TUU196739 UEQ196738:UEQ196739 UOM196738:UOM196739 UYI196738:UYI196739 VIE196738:VIE196739 VSA196738:VSA196739 WBW196738:WBW196739 WLS196738:WLS196739 WVO196738:WVO196739 H262274:H262275 JC262274:JC262275 SY262274:SY262275 ACU262274:ACU262275 AMQ262274:AMQ262275 AWM262274:AWM262275 BGI262274:BGI262275 BQE262274:BQE262275 CAA262274:CAA262275 CJW262274:CJW262275 CTS262274:CTS262275 DDO262274:DDO262275 DNK262274:DNK262275 DXG262274:DXG262275 EHC262274:EHC262275 EQY262274:EQY262275 FAU262274:FAU262275 FKQ262274:FKQ262275 FUM262274:FUM262275 GEI262274:GEI262275 GOE262274:GOE262275 GYA262274:GYA262275 HHW262274:HHW262275 HRS262274:HRS262275 IBO262274:IBO262275 ILK262274:ILK262275 IVG262274:IVG262275 JFC262274:JFC262275 JOY262274:JOY262275 JYU262274:JYU262275 KIQ262274:KIQ262275 KSM262274:KSM262275 LCI262274:LCI262275 LME262274:LME262275 LWA262274:LWA262275 MFW262274:MFW262275 MPS262274:MPS262275 MZO262274:MZO262275 NJK262274:NJK262275 NTG262274:NTG262275 ODC262274:ODC262275 OMY262274:OMY262275 OWU262274:OWU262275 PGQ262274:PGQ262275 PQM262274:PQM262275 QAI262274:QAI262275 QKE262274:QKE262275 QUA262274:QUA262275 RDW262274:RDW262275 RNS262274:RNS262275 RXO262274:RXO262275 SHK262274:SHK262275 SRG262274:SRG262275 TBC262274:TBC262275 TKY262274:TKY262275 TUU262274:TUU262275 UEQ262274:UEQ262275 UOM262274:UOM262275 UYI262274:UYI262275 VIE262274:VIE262275 VSA262274:VSA262275 WBW262274:WBW262275 WLS262274:WLS262275 WVO262274:WVO262275 H327810:H327811 JC327810:JC327811 SY327810:SY327811 ACU327810:ACU327811 AMQ327810:AMQ327811 AWM327810:AWM327811 BGI327810:BGI327811 BQE327810:BQE327811 CAA327810:CAA327811 CJW327810:CJW327811 CTS327810:CTS327811 DDO327810:DDO327811 DNK327810:DNK327811 DXG327810:DXG327811 EHC327810:EHC327811 EQY327810:EQY327811 FAU327810:FAU327811 FKQ327810:FKQ327811 FUM327810:FUM327811 GEI327810:GEI327811 GOE327810:GOE327811 GYA327810:GYA327811 HHW327810:HHW327811 HRS327810:HRS327811 IBO327810:IBO327811 ILK327810:ILK327811 IVG327810:IVG327811 JFC327810:JFC327811 JOY327810:JOY327811 JYU327810:JYU327811 KIQ327810:KIQ327811 KSM327810:KSM327811 LCI327810:LCI327811 LME327810:LME327811 LWA327810:LWA327811 MFW327810:MFW327811 MPS327810:MPS327811 MZO327810:MZO327811 NJK327810:NJK327811 NTG327810:NTG327811 ODC327810:ODC327811 OMY327810:OMY327811 OWU327810:OWU327811 PGQ327810:PGQ327811 PQM327810:PQM327811 QAI327810:QAI327811 QKE327810:QKE327811 QUA327810:QUA327811 RDW327810:RDW327811 RNS327810:RNS327811 RXO327810:RXO327811 SHK327810:SHK327811 SRG327810:SRG327811 TBC327810:TBC327811 TKY327810:TKY327811 TUU327810:TUU327811 UEQ327810:UEQ327811 UOM327810:UOM327811 UYI327810:UYI327811 VIE327810:VIE327811 VSA327810:VSA327811 WBW327810:WBW327811 WLS327810:WLS327811 WVO327810:WVO327811 H393346:H393347 JC393346:JC393347 SY393346:SY393347 ACU393346:ACU393347 AMQ393346:AMQ393347 AWM393346:AWM393347 BGI393346:BGI393347 BQE393346:BQE393347 CAA393346:CAA393347 CJW393346:CJW393347 CTS393346:CTS393347 DDO393346:DDO393347 DNK393346:DNK393347 DXG393346:DXG393347 EHC393346:EHC393347 EQY393346:EQY393347 FAU393346:FAU393347 FKQ393346:FKQ393347 FUM393346:FUM393347 GEI393346:GEI393347 GOE393346:GOE393347 GYA393346:GYA393347 HHW393346:HHW393347 HRS393346:HRS393347 IBO393346:IBO393347 ILK393346:ILK393347 IVG393346:IVG393347 JFC393346:JFC393347 JOY393346:JOY393347 JYU393346:JYU393347 KIQ393346:KIQ393347 KSM393346:KSM393347 LCI393346:LCI393347 LME393346:LME393347 LWA393346:LWA393347 MFW393346:MFW393347 MPS393346:MPS393347 MZO393346:MZO393347 NJK393346:NJK393347 NTG393346:NTG393347 ODC393346:ODC393347 OMY393346:OMY393347 OWU393346:OWU393347 PGQ393346:PGQ393347 PQM393346:PQM393347 QAI393346:QAI393347 QKE393346:QKE393347 QUA393346:QUA393347 RDW393346:RDW393347 RNS393346:RNS393347 RXO393346:RXO393347 SHK393346:SHK393347 SRG393346:SRG393347 TBC393346:TBC393347 TKY393346:TKY393347 TUU393346:TUU393347 UEQ393346:UEQ393347 UOM393346:UOM393347 UYI393346:UYI393347 VIE393346:VIE393347 VSA393346:VSA393347 WBW393346:WBW393347 WLS393346:WLS393347 WVO393346:WVO393347 H458882:H458883 JC458882:JC458883 SY458882:SY458883 ACU458882:ACU458883 AMQ458882:AMQ458883 AWM458882:AWM458883 BGI458882:BGI458883 BQE458882:BQE458883 CAA458882:CAA458883 CJW458882:CJW458883 CTS458882:CTS458883 DDO458882:DDO458883 DNK458882:DNK458883 DXG458882:DXG458883 EHC458882:EHC458883 EQY458882:EQY458883 FAU458882:FAU458883 FKQ458882:FKQ458883 FUM458882:FUM458883 GEI458882:GEI458883 GOE458882:GOE458883 GYA458882:GYA458883 HHW458882:HHW458883 HRS458882:HRS458883 IBO458882:IBO458883 ILK458882:ILK458883 IVG458882:IVG458883 JFC458882:JFC458883 JOY458882:JOY458883 JYU458882:JYU458883 KIQ458882:KIQ458883 KSM458882:KSM458883 LCI458882:LCI458883 LME458882:LME458883 LWA458882:LWA458883 MFW458882:MFW458883 MPS458882:MPS458883 MZO458882:MZO458883 NJK458882:NJK458883 NTG458882:NTG458883 ODC458882:ODC458883 OMY458882:OMY458883 OWU458882:OWU458883 PGQ458882:PGQ458883 PQM458882:PQM458883 QAI458882:QAI458883 QKE458882:QKE458883 QUA458882:QUA458883 RDW458882:RDW458883 RNS458882:RNS458883 RXO458882:RXO458883 SHK458882:SHK458883 SRG458882:SRG458883 TBC458882:TBC458883 TKY458882:TKY458883 TUU458882:TUU458883 UEQ458882:UEQ458883 UOM458882:UOM458883 UYI458882:UYI458883 VIE458882:VIE458883 VSA458882:VSA458883 WBW458882:WBW458883 WLS458882:WLS458883 WVO458882:WVO458883 H524418:H524419 JC524418:JC524419 SY524418:SY524419 ACU524418:ACU524419 AMQ524418:AMQ524419 AWM524418:AWM524419 BGI524418:BGI524419 BQE524418:BQE524419 CAA524418:CAA524419 CJW524418:CJW524419 CTS524418:CTS524419 DDO524418:DDO524419 DNK524418:DNK524419 DXG524418:DXG524419 EHC524418:EHC524419 EQY524418:EQY524419 FAU524418:FAU524419 FKQ524418:FKQ524419 FUM524418:FUM524419 GEI524418:GEI524419 GOE524418:GOE524419 GYA524418:GYA524419 HHW524418:HHW524419 HRS524418:HRS524419 IBO524418:IBO524419 ILK524418:ILK524419 IVG524418:IVG524419 JFC524418:JFC524419 JOY524418:JOY524419 JYU524418:JYU524419 KIQ524418:KIQ524419 KSM524418:KSM524419 LCI524418:LCI524419 LME524418:LME524419 LWA524418:LWA524419 MFW524418:MFW524419 MPS524418:MPS524419 MZO524418:MZO524419 NJK524418:NJK524419 NTG524418:NTG524419 ODC524418:ODC524419 OMY524418:OMY524419 OWU524418:OWU524419 PGQ524418:PGQ524419 PQM524418:PQM524419 QAI524418:QAI524419 QKE524418:QKE524419 QUA524418:QUA524419 RDW524418:RDW524419 RNS524418:RNS524419 RXO524418:RXO524419 SHK524418:SHK524419 SRG524418:SRG524419 TBC524418:TBC524419 TKY524418:TKY524419 TUU524418:TUU524419 UEQ524418:UEQ524419 UOM524418:UOM524419 UYI524418:UYI524419 VIE524418:VIE524419 VSA524418:VSA524419 WBW524418:WBW524419 WLS524418:WLS524419 WVO524418:WVO524419 H589954:H589955 JC589954:JC589955 SY589954:SY589955 ACU589954:ACU589955 AMQ589954:AMQ589955 AWM589954:AWM589955 BGI589954:BGI589955 BQE589954:BQE589955 CAA589954:CAA589955 CJW589954:CJW589955 CTS589954:CTS589955 DDO589954:DDO589955 DNK589954:DNK589955 DXG589954:DXG589955 EHC589954:EHC589955 EQY589954:EQY589955 FAU589954:FAU589955 FKQ589954:FKQ589955 FUM589954:FUM589955 GEI589954:GEI589955 GOE589954:GOE589955 GYA589954:GYA589955 HHW589954:HHW589955 HRS589954:HRS589955 IBO589954:IBO589955 ILK589954:ILK589955 IVG589954:IVG589955 JFC589954:JFC589955 JOY589954:JOY589955 JYU589954:JYU589955 KIQ589954:KIQ589955 KSM589954:KSM589955 LCI589954:LCI589955 LME589954:LME589955 LWA589954:LWA589955 MFW589954:MFW589955 MPS589954:MPS589955 MZO589954:MZO589955 NJK589954:NJK589955 NTG589954:NTG589955 ODC589954:ODC589955 OMY589954:OMY589955 OWU589954:OWU589955 PGQ589954:PGQ589955 PQM589954:PQM589955 QAI589954:QAI589955 QKE589954:QKE589955 QUA589954:QUA589955 RDW589954:RDW589955 RNS589954:RNS589955 RXO589954:RXO589955 SHK589954:SHK589955 SRG589954:SRG589955 TBC589954:TBC589955 TKY589954:TKY589955 TUU589954:TUU589955 UEQ589954:UEQ589955 UOM589954:UOM589955 UYI589954:UYI589955 VIE589954:VIE589955 VSA589954:VSA589955 WBW589954:WBW589955 WLS589954:WLS589955 WVO589954:WVO589955 H655490:H655491 JC655490:JC655491 SY655490:SY655491 ACU655490:ACU655491 AMQ655490:AMQ655491 AWM655490:AWM655491 BGI655490:BGI655491 BQE655490:BQE655491 CAA655490:CAA655491 CJW655490:CJW655491 CTS655490:CTS655491 DDO655490:DDO655491 DNK655490:DNK655491 DXG655490:DXG655491 EHC655490:EHC655491 EQY655490:EQY655491 FAU655490:FAU655491 FKQ655490:FKQ655491 FUM655490:FUM655491 GEI655490:GEI655491 GOE655490:GOE655491 GYA655490:GYA655491 HHW655490:HHW655491 HRS655490:HRS655491 IBO655490:IBO655491 ILK655490:ILK655491 IVG655490:IVG655491 JFC655490:JFC655491 JOY655490:JOY655491 JYU655490:JYU655491 KIQ655490:KIQ655491 KSM655490:KSM655491 LCI655490:LCI655491 LME655490:LME655491 LWA655490:LWA655491 MFW655490:MFW655491 MPS655490:MPS655491 MZO655490:MZO655491 NJK655490:NJK655491 NTG655490:NTG655491 ODC655490:ODC655491 OMY655490:OMY655491 OWU655490:OWU655491 PGQ655490:PGQ655491 PQM655490:PQM655491 QAI655490:QAI655491 QKE655490:QKE655491 QUA655490:QUA655491 RDW655490:RDW655491 RNS655490:RNS655491 RXO655490:RXO655491 SHK655490:SHK655491 SRG655490:SRG655491 TBC655490:TBC655491 TKY655490:TKY655491 TUU655490:TUU655491 UEQ655490:UEQ655491 UOM655490:UOM655491 UYI655490:UYI655491 VIE655490:VIE655491 VSA655490:VSA655491 WBW655490:WBW655491 WLS655490:WLS655491 WVO655490:WVO655491 H721026:H721027 JC721026:JC721027 SY721026:SY721027 ACU721026:ACU721027 AMQ721026:AMQ721027 AWM721026:AWM721027 BGI721026:BGI721027 BQE721026:BQE721027 CAA721026:CAA721027 CJW721026:CJW721027 CTS721026:CTS721027 DDO721026:DDO721027 DNK721026:DNK721027 DXG721026:DXG721027 EHC721026:EHC721027 EQY721026:EQY721027 FAU721026:FAU721027 FKQ721026:FKQ721027 FUM721026:FUM721027 GEI721026:GEI721027 GOE721026:GOE721027 GYA721026:GYA721027 HHW721026:HHW721027 HRS721026:HRS721027 IBO721026:IBO721027 ILK721026:ILK721027 IVG721026:IVG721027 JFC721026:JFC721027 JOY721026:JOY721027 JYU721026:JYU721027 KIQ721026:KIQ721027 KSM721026:KSM721027 LCI721026:LCI721027 LME721026:LME721027 LWA721026:LWA721027 MFW721026:MFW721027 MPS721026:MPS721027 MZO721026:MZO721027 NJK721026:NJK721027 NTG721026:NTG721027 ODC721026:ODC721027 OMY721026:OMY721027 OWU721026:OWU721027 PGQ721026:PGQ721027 PQM721026:PQM721027 QAI721026:QAI721027 QKE721026:QKE721027 QUA721026:QUA721027 RDW721026:RDW721027 RNS721026:RNS721027 RXO721026:RXO721027 SHK721026:SHK721027 SRG721026:SRG721027 TBC721026:TBC721027 TKY721026:TKY721027 TUU721026:TUU721027 UEQ721026:UEQ721027 UOM721026:UOM721027 UYI721026:UYI721027 VIE721026:VIE721027 VSA721026:VSA721027 WBW721026:WBW721027 WLS721026:WLS721027 WVO721026:WVO721027 H786562:H786563 JC786562:JC786563 SY786562:SY786563 ACU786562:ACU786563 AMQ786562:AMQ786563 AWM786562:AWM786563 BGI786562:BGI786563 BQE786562:BQE786563 CAA786562:CAA786563 CJW786562:CJW786563 CTS786562:CTS786563 DDO786562:DDO786563 DNK786562:DNK786563 DXG786562:DXG786563 EHC786562:EHC786563 EQY786562:EQY786563 FAU786562:FAU786563 FKQ786562:FKQ786563 FUM786562:FUM786563 GEI786562:GEI786563 GOE786562:GOE786563 GYA786562:GYA786563 HHW786562:HHW786563 HRS786562:HRS786563 IBO786562:IBO786563 ILK786562:ILK786563 IVG786562:IVG786563 JFC786562:JFC786563 JOY786562:JOY786563 JYU786562:JYU786563 KIQ786562:KIQ786563 KSM786562:KSM786563 LCI786562:LCI786563 LME786562:LME786563 LWA786562:LWA786563 MFW786562:MFW786563 MPS786562:MPS786563 MZO786562:MZO786563 NJK786562:NJK786563 NTG786562:NTG786563 ODC786562:ODC786563 OMY786562:OMY786563 OWU786562:OWU786563 PGQ786562:PGQ786563 PQM786562:PQM786563 QAI786562:QAI786563 QKE786562:QKE786563 QUA786562:QUA786563 RDW786562:RDW786563 RNS786562:RNS786563 RXO786562:RXO786563 SHK786562:SHK786563 SRG786562:SRG786563 TBC786562:TBC786563 TKY786562:TKY786563 TUU786562:TUU786563 UEQ786562:UEQ786563 UOM786562:UOM786563 UYI786562:UYI786563 VIE786562:VIE786563 VSA786562:VSA786563 WBW786562:WBW786563 WLS786562:WLS786563 WVO786562:WVO786563 H852098:H852099 JC852098:JC852099 SY852098:SY852099 ACU852098:ACU852099 AMQ852098:AMQ852099 AWM852098:AWM852099 BGI852098:BGI852099 BQE852098:BQE852099 CAA852098:CAA852099 CJW852098:CJW852099 CTS852098:CTS852099 DDO852098:DDO852099 DNK852098:DNK852099 DXG852098:DXG852099 EHC852098:EHC852099 EQY852098:EQY852099 FAU852098:FAU852099 FKQ852098:FKQ852099 FUM852098:FUM852099 GEI852098:GEI852099 GOE852098:GOE852099 GYA852098:GYA852099 HHW852098:HHW852099 HRS852098:HRS852099 IBO852098:IBO852099 ILK852098:ILK852099 IVG852098:IVG852099 JFC852098:JFC852099 JOY852098:JOY852099 JYU852098:JYU852099 KIQ852098:KIQ852099 KSM852098:KSM852099 LCI852098:LCI852099 LME852098:LME852099 LWA852098:LWA852099 MFW852098:MFW852099 MPS852098:MPS852099 MZO852098:MZO852099 NJK852098:NJK852099 NTG852098:NTG852099 ODC852098:ODC852099 OMY852098:OMY852099 OWU852098:OWU852099 PGQ852098:PGQ852099 PQM852098:PQM852099 QAI852098:QAI852099 QKE852098:QKE852099 QUA852098:QUA852099 RDW852098:RDW852099 RNS852098:RNS852099 RXO852098:RXO852099 SHK852098:SHK852099 SRG852098:SRG852099 TBC852098:TBC852099 TKY852098:TKY852099 TUU852098:TUU852099 UEQ852098:UEQ852099 UOM852098:UOM852099 UYI852098:UYI852099 VIE852098:VIE852099 VSA852098:VSA852099 WBW852098:WBW852099 WLS852098:WLS852099 WVO852098:WVO852099 H917634:H917635 JC917634:JC917635 SY917634:SY917635 ACU917634:ACU917635 AMQ917634:AMQ917635 AWM917634:AWM917635 BGI917634:BGI917635 BQE917634:BQE917635 CAA917634:CAA917635 CJW917634:CJW917635 CTS917634:CTS917635 DDO917634:DDO917635 DNK917634:DNK917635 DXG917634:DXG917635 EHC917634:EHC917635 EQY917634:EQY917635 FAU917634:FAU917635 FKQ917634:FKQ917635 FUM917634:FUM917635 GEI917634:GEI917635 GOE917634:GOE917635 GYA917634:GYA917635 HHW917634:HHW917635 HRS917634:HRS917635 IBO917634:IBO917635 ILK917634:ILK917635 IVG917634:IVG917635 JFC917634:JFC917635 JOY917634:JOY917635 JYU917634:JYU917635 KIQ917634:KIQ917635 KSM917634:KSM917635 LCI917634:LCI917635 LME917634:LME917635 LWA917634:LWA917635 MFW917634:MFW917635 MPS917634:MPS917635 MZO917634:MZO917635 NJK917634:NJK917635 NTG917634:NTG917635 ODC917634:ODC917635 OMY917634:OMY917635 OWU917634:OWU917635 PGQ917634:PGQ917635 PQM917634:PQM917635 QAI917634:QAI917635 QKE917634:QKE917635 QUA917634:QUA917635 RDW917634:RDW917635 RNS917634:RNS917635 RXO917634:RXO917635 SHK917634:SHK917635 SRG917634:SRG917635 TBC917634:TBC917635 TKY917634:TKY917635 TUU917634:TUU917635 UEQ917634:UEQ917635 UOM917634:UOM917635 UYI917634:UYI917635 VIE917634:VIE917635 VSA917634:VSA917635 WBW917634:WBW917635 WLS917634:WLS917635 WVO917634:WVO917635 H983170:H983171 JC983170:JC983171 SY983170:SY983171 ACU983170:ACU983171 AMQ983170:AMQ983171 AWM983170:AWM983171 BGI983170:BGI983171 BQE983170:BQE983171 CAA983170:CAA983171 CJW983170:CJW983171 CTS983170:CTS983171 DDO983170:DDO983171 DNK983170:DNK983171 DXG983170:DXG983171 EHC983170:EHC983171 EQY983170:EQY983171 FAU983170:FAU983171 FKQ983170:FKQ983171 FUM983170:FUM983171 GEI983170:GEI983171 GOE983170:GOE983171 GYA983170:GYA983171 HHW983170:HHW983171 HRS983170:HRS983171 IBO983170:IBO983171 ILK983170:ILK983171 IVG983170:IVG983171 JFC983170:JFC983171 JOY983170:JOY983171 JYU983170:JYU983171 KIQ983170:KIQ983171 KSM983170:KSM983171 LCI983170:LCI983171 LME983170:LME983171 LWA983170:LWA983171 MFW983170:MFW983171 MPS983170:MPS983171 MZO983170:MZO983171 NJK983170:NJK983171 NTG983170:NTG983171 ODC983170:ODC983171 OMY983170:OMY983171 OWU983170:OWU983171 PGQ983170:PGQ983171 PQM983170:PQM983171 QAI983170:QAI983171 QKE983170:QKE983171 QUA983170:QUA983171 RDW983170:RDW983171 RNS983170:RNS983171 RXO983170:RXO983171 SHK983170:SHK983171 SRG983170:SRG983171 TBC983170:TBC983171 TKY983170:TKY983171 TUU983170:TUU983171 UEQ983170:UEQ983171 UOM983170:UOM983171 UYI983170:UYI983171 VIE983170:VIE983171 VSA983170:VSA983171 WBW983170:WBW983171 WLS983170:WLS983171 WVO983170:WVO983171 R64:R65 JM64:JM65 TI64:TI65 ADE64:ADE65 ANA64:ANA65 AWW64:AWW65 BGS64:BGS65 BQO64:BQO65 CAK64:CAK65 CKG64:CKG65 CUC64:CUC65 DDY64:DDY65 DNU64:DNU65 DXQ64:DXQ65 EHM64:EHM65 ERI64:ERI65 FBE64:FBE65 FLA64:FLA65 FUW64:FUW65 GES64:GES65 GOO64:GOO65 GYK64:GYK65 HIG64:HIG65 HSC64:HSC65 IBY64:IBY65 ILU64:ILU65 IVQ64:IVQ65 JFM64:JFM65 JPI64:JPI65 JZE64:JZE65 KJA64:KJA65 KSW64:KSW65 LCS64:LCS65 LMO64:LMO65 LWK64:LWK65 MGG64:MGG65 MQC64:MQC65 MZY64:MZY65 NJU64:NJU65 NTQ64:NTQ65 ODM64:ODM65 ONI64:ONI65 OXE64:OXE65 PHA64:PHA65 PQW64:PQW65 QAS64:QAS65 QKO64:QKO65 QUK64:QUK65 REG64:REG65 ROC64:ROC65 RXY64:RXY65 SHU64:SHU65 SRQ64:SRQ65 TBM64:TBM65 TLI64:TLI65 TVE64:TVE65 UFA64:UFA65 UOW64:UOW65 UYS64:UYS65 VIO64:VIO65 VSK64:VSK65 WCG64:WCG65 WMC64:WMC65 WVY64:WVY65 R65666:R65667 JM65666:JM65667 TI65666:TI65667 ADE65666:ADE65667 ANA65666:ANA65667 AWW65666:AWW65667 BGS65666:BGS65667 BQO65666:BQO65667 CAK65666:CAK65667 CKG65666:CKG65667 CUC65666:CUC65667 DDY65666:DDY65667 DNU65666:DNU65667 DXQ65666:DXQ65667 EHM65666:EHM65667 ERI65666:ERI65667 FBE65666:FBE65667 FLA65666:FLA65667 FUW65666:FUW65667 GES65666:GES65667 GOO65666:GOO65667 GYK65666:GYK65667 HIG65666:HIG65667 HSC65666:HSC65667 IBY65666:IBY65667 ILU65666:ILU65667 IVQ65666:IVQ65667 JFM65666:JFM65667 JPI65666:JPI65667 JZE65666:JZE65667 KJA65666:KJA65667 KSW65666:KSW65667 LCS65666:LCS65667 LMO65666:LMO65667 LWK65666:LWK65667 MGG65666:MGG65667 MQC65666:MQC65667 MZY65666:MZY65667 NJU65666:NJU65667 NTQ65666:NTQ65667 ODM65666:ODM65667 ONI65666:ONI65667 OXE65666:OXE65667 PHA65666:PHA65667 PQW65666:PQW65667 QAS65666:QAS65667 QKO65666:QKO65667 QUK65666:QUK65667 REG65666:REG65667 ROC65666:ROC65667 RXY65666:RXY65667 SHU65666:SHU65667 SRQ65666:SRQ65667 TBM65666:TBM65667 TLI65666:TLI65667 TVE65666:TVE65667 UFA65666:UFA65667 UOW65666:UOW65667 UYS65666:UYS65667 VIO65666:VIO65667 VSK65666:VSK65667 WCG65666:WCG65667 WMC65666:WMC65667 WVY65666:WVY65667 R131202:R131203 JM131202:JM131203 TI131202:TI131203 ADE131202:ADE131203 ANA131202:ANA131203 AWW131202:AWW131203 BGS131202:BGS131203 BQO131202:BQO131203 CAK131202:CAK131203 CKG131202:CKG131203 CUC131202:CUC131203 DDY131202:DDY131203 DNU131202:DNU131203 DXQ131202:DXQ131203 EHM131202:EHM131203 ERI131202:ERI131203 FBE131202:FBE131203 FLA131202:FLA131203 FUW131202:FUW131203 GES131202:GES131203 GOO131202:GOO131203 GYK131202:GYK131203 HIG131202:HIG131203 HSC131202:HSC131203 IBY131202:IBY131203 ILU131202:ILU131203 IVQ131202:IVQ131203 JFM131202:JFM131203 JPI131202:JPI131203 JZE131202:JZE131203 KJA131202:KJA131203 KSW131202:KSW131203 LCS131202:LCS131203 LMO131202:LMO131203 LWK131202:LWK131203 MGG131202:MGG131203 MQC131202:MQC131203 MZY131202:MZY131203 NJU131202:NJU131203 NTQ131202:NTQ131203 ODM131202:ODM131203 ONI131202:ONI131203 OXE131202:OXE131203 PHA131202:PHA131203 PQW131202:PQW131203 QAS131202:QAS131203 QKO131202:QKO131203 QUK131202:QUK131203 REG131202:REG131203 ROC131202:ROC131203 RXY131202:RXY131203 SHU131202:SHU131203 SRQ131202:SRQ131203 TBM131202:TBM131203 TLI131202:TLI131203 TVE131202:TVE131203 UFA131202:UFA131203 UOW131202:UOW131203 UYS131202:UYS131203 VIO131202:VIO131203 VSK131202:VSK131203 WCG131202:WCG131203 WMC131202:WMC131203 WVY131202:WVY131203 R196738:R196739 JM196738:JM196739 TI196738:TI196739 ADE196738:ADE196739 ANA196738:ANA196739 AWW196738:AWW196739 BGS196738:BGS196739 BQO196738:BQO196739 CAK196738:CAK196739 CKG196738:CKG196739 CUC196738:CUC196739 DDY196738:DDY196739 DNU196738:DNU196739 DXQ196738:DXQ196739 EHM196738:EHM196739 ERI196738:ERI196739 FBE196738:FBE196739 FLA196738:FLA196739 FUW196738:FUW196739 GES196738:GES196739 GOO196738:GOO196739 GYK196738:GYK196739 HIG196738:HIG196739 HSC196738:HSC196739 IBY196738:IBY196739 ILU196738:ILU196739 IVQ196738:IVQ196739 JFM196738:JFM196739 JPI196738:JPI196739 JZE196738:JZE196739 KJA196738:KJA196739 KSW196738:KSW196739 LCS196738:LCS196739 LMO196738:LMO196739 LWK196738:LWK196739 MGG196738:MGG196739 MQC196738:MQC196739 MZY196738:MZY196739 NJU196738:NJU196739 NTQ196738:NTQ196739 ODM196738:ODM196739 ONI196738:ONI196739 OXE196738:OXE196739 PHA196738:PHA196739 PQW196738:PQW196739 QAS196738:QAS196739 QKO196738:QKO196739 QUK196738:QUK196739 REG196738:REG196739 ROC196738:ROC196739 RXY196738:RXY196739 SHU196738:SHU196739 SRQ196738:SRQ196739 TBM196738:TBM196739 TLI196738:TLI196739 TVE196738:TVE196739 UFA196738:UFA196739 UOW196738:UOW196739 UYS196738:UYS196739 VIO196738:VIO196739 VSK196738:VSK196739 WCG196738:WCG196739 WMC196738:WMC196739 WVY196738:WVY196739 R262274:R262275 JM262274:JM262275 TI262274:TI262275 ADE262274:ADE262275 ANA262274:ANA262275 AWW262274:AWW262275 BGS262274:BGS262275 BQO262274:BQO262275 CAK262274:CAK262275 CKG262274:CKG262275 CUC262274:CUC262275 DDY262274:DDY262275 DNU262274:DNU262275 DXQ262274:DXQ262275 EHM262274:EHM262275 ERI262274:ERI262275 FBE262274:FBE262275 FLA262274:FLA262275 FUW262274:FUW262275 GES262274:GES262275 GOO262274:GOO262275 GYK262274:GYK262275 HIG262274:HIG262275 HSC262274:HSC262275 IBY262274:IBY262275 ILU262274:ILU262275 IVQ262274:IVQ262275 JFM262274:JFM262275 JPI262274:JPI262275 JZE262274:JZE262275 KJA262274:KJA262275 KSW262274:KSW262275 LCS262274:LCS262275 LMO262274:LMO262275 LWK262274:LWK262275 MGG262274:MGG262275 MQC262274:MQC262275 MZY262274:MZY262275 NJU262274:NJU262275 NTQ262274:NTQ262275 ODM262274:ODM262275 ONI262274:ONI262275 OXE262274:OXE262275 PHA262274:PHA262275 PQW262274:PQW262275 QAS262274:QAS262275 QKO262274:QKO262275 QUK262274:QUK262275 REG262274:REG262275 ROC262274:ROC262275 RXY262274:RXY262275 SHU262274:SHU262275 SRQ262274:SRQ262275 TBM262274:TBM262275 TLI262274:TLI262275 TVE262274:TVE262275 UFA262274:UFA262275 UOW262274:UOW262275 UYS262274:UYS262275 VIO262274:VIO262275 VSK262274:VSK262275 WCG262274:WCG262275 WMC262274:WMC262275 WVY262274:WVY262275 R327810:R327811 JM327810:JM327811 TI327810:TI327811 ADE327810:ADE327811 ANA327810:ANA327811 AWW327810:AWW327811 BGS327810:BGS327811 BQO327810:BQO327811 CAK327810:CAK327811 CKG327810:CKG327811 CUC327810:CUC327811 DDY327810:DDY327811 DNU327810:DNU327811 DXQ327810:DXQ327811 EHM327810:EHM327811 ERI327810:ERI327811 FBE327810:FBE327811 FLA327810:FLA327811 FUW327810:FUW327811 GES327810:GES327811 GOO327810:GOO327811 GYK327810:GYK327811 HIG327810:HIG327811 HSC327810:HSC327811 IBY327810:IBY327811 ILU327810:ILU327811 IVQ327810:IVQ327811 JFM327810:JFM327811 JPI327810:JPI327811 JZE327810:JZE327811 KJA327810:KJA327811 KSW327810:KSW327811 LCS327810:LCS327811 LMO327810:LMO327811 LWK327810:LWK327811 MGG327810:MGG327811 MQC327810:MQC327811 MZY327810:MZY327811 NJU327810:NJU327811 NTQ327810:NTQ327811 ODM327810:ODM327811 ONI327810:ONI327811 OXE327810:OXE327811 PHA327810:PHA327811 PQW327810:PQW327811 QAS327810:QAS327811 QKO327810:QKO327811 QUK327810:QUK327811 REG327810:REG327811 ROC327810:ROC327811 RXY327810:RXY327811 SHU327810:SHU327811 SRQ327810:SRQ327811 TBM327810:TBM327811 TLI327810:TLI327811 TVE327810:TVE327811 UFA327810:UFA327811 UOW327810:UOW327811 UYS327810:UYS327811 VIO327810:VIO327811 VSK327810:VSK327811 WCG327810:WCG327811 WMC327810:WMC327811 WVY327810:WVY327811 R393346:R393347 JM393346:JM393347 TI393346:TI393347 ADE393346:ADE393347 ANA393346:ANA393347 AWW393346:AWW393347 BGS393346:BGS393347 BQO393346:BQO393347 CAK393346:CAK393347 CKG393346:CKG393347 CUC393346:CUC393347 DDY393346:DDY393347 DNU393346:DNU393347 DXQ393346:DXQ393347 EHM393346:EHM393347 ERI393346:ERI393347 FBE393346:FBE393347 FLA393346:FLA393347 FUW393346:FUW393347 GES393346:GES393347 GOO393346:GOO393347 GYK393346:GYK393347 HIG393346:HIG393347 HSC393346:HSC393347 IBY393346:IBY393347 ILU393346:ILU393347 IVQ393346:IVQ393347 JFM393346:JFM393347 JPI393346:JPI393347 JZE393346:JZE393347 KJA393346:KJA393347 KSW393346:KSW393347 LCS393346:LCS393347 LMO393346:LMO393347 LWK393346:LWK393347 MGG393346:MGG393347 MQC393346:MQC393347 MZY393346:MZY393347 NJU393346:NJU393347 NTQ393346:NTQ393347 ODM393346:ODM393347 ONI393346:ONI393347 OXE393346:OXE393347 PHA393346:PHA393347 PQW393346:PQW393347 QAS393346:QAS393347 QKO393346:QKO393347 QUK393346:QUK393347 REG393346:REG393347 ROC393346:ROC393347 RXY393346:RXY393347 SHU393346:SHU393347 SRQ393346:SRQ393347 TBM393346:TBM393347 TLI393346:TLI393347 TVE393346:TVE393347 UFA393346:UFA393347 UOW393346:UOW393347 UYS393346:UYS393347 VIO393346:VIO393347 VSK393346:VSK393347 WCG393346:WCG393347 WMC393346:WMC393347 WVY393346:WVY393347 R458882:R458883 JM458882:JM458883 TI458882:TI458883 ADE458882:ADE458883 ANA458882:ANA458883 AWW458882:AWW458883 BGS458882:BGS458883 BQO458882:BQO458883 CAK458882:CAK458883 CKG458882:CKG458883 CUC458882:CUC458883 DDY458882:DDY458883 DNU458882:DNU458883 DXQ458882:DXQ458883 EHM458882:EHM458883 ERI458882:ERI458883 FBE458882:FBE458883 FLA458882:FLA458883 FUW458882:FUW458883 GES458882:GES458883 GOO458882:GOO458883 GYK458882:GYK458883 HIG458882:HIG458883 HSC458882:HSC458883 IBY458882:IBY458883 ILU458882:ILU458883 IVQ458882:IVQ458883 JFM458882:JFM458883 JPI458882:JPI458883 JZE458882:JZE458883 KJA458882:KJA458883 KSW458882:KSW458883 LCS458882:LCS458883 LMO458882:LMO458883 LWK458882:LWK458883 MGG458882:MGG458883 MQC458882:MQC458883 MZY458882:MZY458883 NJU458882:NJU458883 NTQ458882:NTQ458883 ODM458882:ODM458883 ONI458882:ONI458883 OXE458882:OXE458883 PHA458882:PHA458883 PQW458882:PQW458883 QAS458882:QAS458883 QKO458882:QKO458883 QUK458882:QUK458883 REG458882:REG458883 ROC458882:ROC458883 RXY458882:RXY458883 SHU458882:SHU458883 SRQ458882:SRQ458883 TBM458882:TBM458883 TLI458882:TLI458883 TVE458882:TVE458883 UFA458882:UFA458883 UOW458882:UOW458883 UYS458882:UYS458883 VIO458882:VIO458883 VSK458882:VSK458883 WCG458882:WCG458883 WMC458882:WMC458883 WVY458882:WVY458883 R524418:R524419 JM524418:JM524419 TI524418:TI524419 ADE524418:ADE524419 ANA524418:ANA524419 AWW524418:AWW524419 BGS524418:BGS524419 BQO524418:BQO524419 CAK524418:CAK524419 CKG524418:CKG524419 CUC524418:CUC524419 DDY524418:DDY524419 DNU524418:DNU524419 DXQ524418:DXQ524419 EHM524418:EHM524419 ERI524418:ERI524419 FBE524418:FBE524419 FLA524418:FLA524419 FUW524418:FUW524419 GES524418:GES524419 GOO524418:GOO524419 GYK524418:GYK524419 HIG524418:HIG524419 HSC524418:HSC524419 IBY524418:IBY524419 ILU524418:ILU524419 IVQ524418:IVQ524419 JFM524418:JFM524419 JPI524418:JPI524419 JZE524418:JZE524419 KJA524418:KJA524419 KSW524418:KSW524419 LCS524418:LCS524419 LMO524418:LMO524419 LWK524418:LWK524419 MGG524418:MGG524419 MQC524418:MQC524419 MZY524418:MZY524419 NJU524418:NJU524419 NTQ524418:NTQ524419 ODM524418:ODM524419 ONI524418:ONI524419 OXE524418:OXE524419 PHA524418:PHA524419 PQW524418:PQW524419 QAS524418:QAS524419 QKO524418:QKO524419 QUK524418:QUK524419 REG524418:REG524419 ROC524418:ROC524419 RXY524418:RXY524419 SHU524418:SHU524419 SRQ524418:SRQ524419 TBM524418:TBM524419 TLI524418:TLI524419 TVE524418:TVE524419 UFA524418:UFA524419 UOW524418:UOW524419 UYS524418:UYS524419 VIO524418:VIO524419 VSK524418:VSK524419 WCG524418:WCG524419 WMC524418:WMC524419 WVY524418:WVY524419 R589954:R589955 JM589954:JM589955 TI589954:TI589955 ADE589954:ADE589955 ANA589954:ANA589955 AWW589954:AWW589955 BGS589954:BGS589955 BQO589954:BQO589955 CAK589954:CAK589955 CKG589954:CKG589955 CUC589954:CUC589955 DDY589954:DDY589955 DNU589954:DNU589955 DXQ589954:DXQ589955 EHM589954:EHM589955 ERI589954:ERI589955 FBE589954:FBE589955 FLA589954:FLA589955 FUW589954:FUW589955 GES589954:GES589955 GOO589954:GOO589955 GYK589954:GYK589955 HIG589954:HIG589955 HSC589954:HSC589955 IBY589954:IBY589955 ILU589954:ILU589955 IVQ589954:IVQ589955 JFM589954:JFM589955 JPI589954:JPI589955 JZE589954:JZE589955 KJA589954:KJA589955 KSW589954:KSW589955 LCS589954:LCS589955 LMO589954:LMO589955 LWK589954:LWK589955 MGG589954:MGG589955 MQC589954:MQC589955 MZY589954:MZY589955 NJU589954:NJU589955 NTQ589954:NTQ589955 ODM589954:ODM589955 ONI589954:ONI589955 OXE589954:OXE589955 PHA589954:PHA589955 PQW589954:PQW589955 QAS589954:QAS589955 QKO589954:QKO589955 QUK589954:QUK589955 REG589954:REG589955 ROC589954:ROC589955 RXY589954:RXY589955 SHU589954:SHU589955 SRQ589954:SRQ589955 TBM589954:TBM589955 TLI589954:TLI589955 TVE589954:TVE589955 UFA589954:UFA589955 UOW589954:UOW589955 UYS589954:UYS589955 VIO589954:VIO589955 VSK589954:VSK589955 WCG589954:WCG589955 WMC589954:WMC589955 WVY589954:WVY589955 R655490:R655491 JM655490:JM655491 TI655490:TI655491 ADE655490:ADE655491 ANA655490:ANA655491 AWW655490:AWW655491 BGS655490:BGS655491 BQO655490:BQO655491 CAK655490:CAK655491 CKG655490:CKG655491 CUC655490:CUC655491 DDY655490:DDY655491 DNU655490:DNU655491 DXQ655490:DXQ655491 EHM655490:EHM655491 ERI655490:ERI655491 FBE655490:FBE655491 FLA655490:FLA655491 FUW655490:FUW655491 GES655490:GES655491 GOO655490:GOO655491 GYK655490:GYK655491 HIG655490:HIG655491 HSC655490:HSC655491 IBY655490:IBY655491 ILU655490:ILU655491 IVQ655490:IVQ655491 JFM655490:JFM655491 JPI655490:JPI655491 JZE655490:JZE655491 KJA655490:KJA655491 KSW655490:KSW655491 LCS655490:LCS655491 LMO655490:LMO655491 LWK655490:LWK655491 MGG655490:MGG655491 MQC655490:MQC655491 MZY655490:MZY655491 NJU655490:NJU655491 NTQ655490:NTQ655491 ODM655490:ODM655491 ONI655490:ONI655491 OXE655490:OXE655491 PHA655490:PHA655491 PQW655490:PQW655491 QAS655490:QAS655491 QKO655490:QKO655491 QUK655490:QUK655491 REG655490:REG655491 ROC655490:ROC655491 RXY655490:RXY655491 SHU655490:SHU655491 SRQ655490:SRQ655491 TBM655490:TBM655491 TLI655490:TLI655491 TVE655490:TVE655491 UFA655490:UFA655491 UOW655490:UOW655491 UYS655490:UYS655491 VIO655490:VIO655491 VSK655490:VSK655491 WCG655490:WCG655491 WMC655490:WMC655491 WVY655490:WVY655491 R721026:R721027 JM721026:JM721027 TI721026:TI721027 ADE721026:ADE721027 ANA721026:ANA721027 AWW721026:AWW721027 BGS721026:BGS721027 BQO721026:BQO721027 CAK721026:CAK721027 CKG721026:CKG721027 CUC721026:CUC721027 DDY721026:DDY721027 DNU721026:DNU721027 DXQ721026:DXQ721027 EHM721026:EHM721027 ERI721026:ERI721027 FBE721026:FBE721027 FLA721026:FLA721027 FUW721026:FUW721027 GES721026:GES721027 GOO721026:GOO721027 GYK721026:GYK721027 HIG721026:HIG721027 HSC721026:HSC721027 IBY721026:IBY721027 ILU721026:ILU721027 IVQ721026:IVQ721027 JFM721026:JFM721027 JPI721026:JPI721027 JZE721026:JZE721027 KJA721026:KJA721027 KSW721026:KSW721027 LCS721026:LCS721027 LMO721026:LMO721027 LWK721026:LWK721027 MGG721026:MGG721027 MQC721026:MQC721027 MZY721026:MZY721027 NJU721026:NJU721027 NTQ721026:NTQ721027 ODM721026:ODM721027 ONI721026:ONI721027 OXE721026:OXE721027 PHA721026:PHA721027 PQW721026:PQW721027 QAS721026:QAS721027 QKO721026:QKO721027 QUK721026:QUK721027 REG721026:REG721027 ROC721026:ROC721027 RXY721026:RXY721027 SHU721026:SHU721027 SRQ721026:SRQ721027 TBM721026:TBM721027 TLI721026:TLI721027 TVE721026:TVE721027 UFA721026:UFA721027 UOW721026:UOW721027 UYS721026:UYS721027 VIO721026:VIO721027 VSK721026:VSK721027 WCG721026:WCG721027 WMC721026:WMC721027 WVY721026:WVY721027 R786562:R786563 JM786562:JM786563 TI786562:TI786563 ADE786562:ADE786563 ANA786562:ANA786563 AWW786562:AWW786563 BGS786562:BGS786563 BQO786562:BQO786563 CAK786562:CAK786563 CKG786562:CKG786563 CUC786562:CUC786563 DDY786562:DDY786563 DNU786562:DNU786563 DXQ786562:DXQ786563 EHM786562:EHM786563 ERI786562:ERI786563 FBE786562:FBE786563 FLA786562:FLA786563 FUW786562:FUW786563 GES786562:GES786563 GOO786562:GOO786563 GYK786562:GYK786563 HIG786562:HIG786563 HSC786562:HSC786563 IBY786562:IBY786563 ILU786562:ILU786563 IVQ786562:IVQ786563 JFM786562:JFM786563 JPI786562:JPI786563 JZE786562:JZE786563 KJA786562:KJA786563 KSW786562:KSW786563 LCS786562:LCS786563 LMO786562:LMO786563 LWK786562:LWK786563 MGG786562:MGG786563 MQC786562:MQC786563 MZY786562:MZY786563 NJU786562:NJU786563 NTQ786562:NTQ786563 ODM786562:ODM786563 ONI786562:ONI786563 OXE786562:OXE786563 PHA786562:PHA786563 PQW786562:PQW786563 QAS786562:QAS786563 QKO786562:QKO786563 QUK786562:QUK786563 REG786562:REG786563 ROC786562:ROC786563 RXY786562:RXY786563 SHU786562:SHU786563 SRQ786562:SRQ786563 TBM786562:TBM786563 TLI786562:TLI786563 TVE786562:TVE786563 UFA786562:UFA786563 UOW786562:UOW786563 UYS786562:UYS786563 VIO786562:VIO786563 VSK786562:VSK786563 WCG786562:WCG786563 WMC786562:WMC786563 WVY786562:WVY786563 R852098:R852099 JM852098:JM852099 TI852098:TI852099 ADE852098:ADE852099 ANA852098:ANA852099 AWW852098:AWW852099 BGS852098:BGS852099 BQO852098:BQO852099 CAK852098:CAK852099 CKG852098:CKG852099 CUC852098:CUC852099 DDY852098:DDY852099 DNU852098:DNU852099 DXQ852098:DXQ852099 EHM852098:EHM852099 ERI852098:ERI852099 FBE852098:FBE852099 FLA852098:FLA852099 FUW852098:FUW852099 GES852098:GES852099 GOO852098:GOO852099 GYK852098:GYK852099 HIG852098:HIG852099 HSC852098:HSC852099 IBY852098:IBY852099 ILU852098:ILU852099 IVQ852098:IVQ852099 JFM852098:JFM852099 JPI852098:JPI852099 JZE852098:JZE852099 KJA852098:KJA852099 KSW852098:KSW852099 LCS852098:LCS852099 LMO852098:LMO852099 LWK852098:LWK852099 MGG852098:MGG852099 MQC852098:MQC852099 MZY852098:MZY852099 NJU852098:NJU852099 NTQ852098:NTQ852099 ODM852098:ODM852099 ONI852098:ONI852099 OXE852098:OXE852099 PHA852098:PHA852099 PQW852098:PQW852099 QAS852098:QAS852099 QKO852098:QKO852099 QUK852098:QUK852099 REG852098:REG852099 ROC852098:ROC852099 RXY852098:RXY852099 SHU852098:SHU852099 SRQ852098:SRQ852099 TBM852098:TBM852099 TLI852098:TLI852099 TVE852098:TVE852099 UFA852098:UFA852099 UOW852098:UOW852099 UYS852098:UYS852099 VIO852098:VIO852099 VSK852098:VSK852099 WCG852098:WCG852099 WMC852098:WMC852099 WVY852098:WVY852099 R917634:R917635 JM917634:JM917635 TI917634:TI917635 ADE917634:ADE917635 ANA917634:ANA917635 AWW917634:AWW917635 BGS917634:BGS917635 BQO917634:BQO917635 CAK917634:CAK917635 CKG917634:CKG917635 CUC917634:CUC917635 DDY917634:DDY917635 DNU917634:DNU917635 DXQ917634:DXQ917635 EHM917634:EHM917635 ERI917634:ERI917635 FBE917634:FBE917635 FLA917634:FLA917635 FUW917634:FUW917635 GES917634:GES917635 GOO917634:GOO917635 GYK917634:GYK917635 HIG917634:HIG917635 HSC917634:HSC917635 IBY917634:IBY917635 ILU917634:ILU917635 IVQ917634:IVQ917635 JFM917634:JFM917635 JPI917634:JPI917635 JZE917634:JZE917635 KJA917634:KJA917635 KSW917634:KSW917635 LCS917634:LCS917635 LMO917634:LMO917635 LWK917634:LWK917635 MGG917634:MGG917635 MQC917634:MQC917635 MZY917634:MZY917635 NJU917634:NJU917635 NTQ917634:NTQ917635 ODM917634:ODM917635 ONI917634:ONI917635 OXE917634:OXE917635 PHA917634:PHA917635 PQW917634:PQW917635 QAS917634:QAS917635 QKO917634:QKO917635 QUK917634:QUK917635 REG917634:REG917635 ROC917634:ROC917635 RXY917634:RXY917635 SHU917634:SHU917635 SRQ917634:SRQ917635 TBM917634:TBM917635 TLI917634:TLI917635 TVE917634:TVE917635 UFA917634:UFA917635 UOW917634:UOW917635 UYS917634:UYS917635 VIO917634:VIO917635 VSK917634:VSK917635 WCG917634:WCG917635 WMC917634:WMC917635 WVY917634:WVY917635 R983170:R983171 JM983170:JM983171 TI983170:TI983171 ADE983170:ADE983171 ANA983170:ANA983171 AWW983170:AWW983171 BGS983170:BGS983171 BQO983170:BQO983171 CAK983170:CAK983171 CKG983170:CKG983171 CUC983170:CUC983171 DDY983170:DDY983171 DNU983170:DNU983171 DXQ983170:DXQ983171 EHM983170:EHM983171 ERI983170:ERI983171 FBE983170:FBE983171 FLA983170:FLA983171 FUW983170:FUW983171 GES983170:GES983171 GOO983170:GOO983171 GYK983170:GYK983171 HIG983170:HIG983171 HSC983170:HSC983171 IBY983170:IBY983171 ILU983170:ILU983171 IVQ983170:IVQ983171 JFM983170:JFM983171 JPI983170:JPI983171 JZE983170:JZE983171 KJA983170:KJA983171 KSW983170:KSW983171 LCS983170:LCS983171 LMO983170:LMO983171 LWK983170:LWK983171 MGG983170:MGG983171 MQC983170:MQC983171 MZY983170:MZY983171 NJU983170:NJU983171 NTQ983170:NTQ983171 ODM983170:ODM983171 ONI983170:ONI983171 OXE983170:OXE983171 PHA983170:PHA983171 PQW983170:PQW983171 QAS983170:QAS983171 QKO983170:QKO983171 QUK983170:QUK983171 REG983170:REG983171 ROC983170:ROC983171 RXY983170:RXY983171 SHU983170:SHU983171 SRQ983170:SRQ983171 TBM983170:TBM983171 TLI983170:TLI983171 TVE983170:TVE983171 UFA983170:UFA983171 UOW983170:UOW983171 UYS983170:UYS983171 VIO983170:VIO983171 VSK983170:VSK983171 WCG983170:WCG983171 WMC983170:WMC983171 WVY983170:WVY983171 W64:W65 JR64:JR65 TN64:TN65 ADJ64:ADJ65 ANF64:ANF65 AXB64:AXB65 BGX64:BGX65 BQT64:BQT65 CAP64:CAP65 CKL64:CKL65 CUH64:CUH65 DED64:DED65 DNZ64:DNZ65 DXV64:DXV65 EHR64:EHR65 ERN64:ERN65 FBJ64:FBJ65 FLF64:FLF65 FVB64:FVB65 GEX64:GEX65 GOT64:GOT65 GYP64:GYP65 HIL64:HIL65 HSH64:HSH65 ICD64:ICD65 ILZ64:ILZ65 IVV64:IVV65 JFR64:JFR65 JPN64:JPN65 JZJ64:JZJ65 KJF64:KJF65 KTB64:KTB65 LCX64:LCX65 LMT64:LMT65 LWP64:LWP65 MGL64:MGL65 MQH64:MQH65 NAD64:NAD65 NJZ64:NJZ65 NTV64:NTV65 ODR64:ODR65 ONN64:ONN65 OXJ64:OXJ65 PHF64:PHF65 PRB64:PRB65 QAX64:QAX65 QKT64:QKT65 QUP64:QUP65 REL64:REL65 ROH64:ROH65 RYD64:RYD65 SHZ64:SHZ65 SRV64:SRV65 TBR64:TBR65 TLN64:TLN65 TVJ64:TVJ65 UFF64:UFF65 UPB64:UPB65 UYX64:UYX65 VIT64:VIT65 VSP64:VSP65 WCL64:WCL65 WMH64:WMH65 WWD64:WWD65 W65666:W65667 JR65666:JR65667 TN65666:TN65667 ADJ65666:ADJ65667 ANF65666:ANF65667 AXB65666:AXB65667 BGX65666:BGX65667 BQT65666:BQT65667 CAP65666:CAP65667 CKL65666:CKL65667 CUH65666:CUH65667 DED65666:DED65667 DNZ65666:DNZ65667 DXV65666:DXV65667 EHR65666:EHR65667 ERN65666:ERN65667 FBJ65666:FBJ65667 FLF65666:FLF65667 FVB65666:FVB65667 GEX65666:GEX65667 GOT65666:GOT65667 GYP65666:GYP65667 HIL65666:HIL65667 HSH65666:HSH65667 ICD65666:ICD65667 ILZ65666:ILZ65667 IVV65666:IVV65667 JFR65666:JFR65667 JPN65666:JPN65667 JZJ65666:JZJ65667 KJF65666:KJF65667 KTB65666:KTB65667 LCX65666:LCX65667 LMT65666:LMT65667 LWP65666:LWP65667 MGL65666:MGL65667 MQH65666:MQH65667 NAD65666:NAD65667 NJZ65666:NJZ65667 NTV65666:NTV65667 ODR65666:ODR65667 ONN65666:ONN65667 OXJ65666:OXJ65667 PHF65666:PHF65667 PRB65666:PRB65667 QAX65666:QAX65667 QKT65666:QKT65667 QUP65666:QUP65667 REL65666:REL65667 ROH65666:ROH65667 RYD65666:RYD65667 SHZ65666:SHZ65667 SRV65666:SRV65667 TBR65666:TBR65667 TLN65666:TLN65667 TVJ65666:TVJ65667 UFF65666:UFF65667 UPB65666:UPB65667 UYX65666:UYX65667 VIT65666:VIT65667 VSP65666:VSP65667 WCL65666:WCL65667 WMH65666:WMH65667 WWD65666:WWD65667 W131202:W131203 JR131202:JR131203 TN131202:TN131203 ADJ131202:ADJ131203 ANF131202:ANF131203 AXB131202:AXB131203 BGX131202:BGX131203 BQT131202:BQT131203 CAP131202:CAP131203 CKL131202:CKL131203 CUH131202:CUH131203 DED131202:DED131203 DNZ131202:DNZ131203 DXV131202:DXV131203 EHR131202:EHR131203 ERN131202:ERN131203 FBJ131202:FBJ131203 FLF131202:FLF131203 FVB131202:FVB131203 GEX131202:GEX131203 GOT131202:GOT131203 GYP131202:GYP131203 HIL131202:HIL131203 HSH131202:HSH131203 ICD131202:ICD131203 ILZ131202:ILZ131203 IVV131202:IVV131203 JFR131202:JFR131203 JPN131202:JPN131203 JZJ131202:JZJ131203 KJF131202:KJF131203 KTB131202:KTB131203 LCX131202:LCX131203 LMT131202:LMT131203 LWP131202:LWP131203 MGL131202:MGL131203 MQH131202:MQH131203 NAD131202:NAD131203 NJZ131202:NJZ131203 NTV131202:NTV131203 ODR131202:ODR131203 ONN131202:ONN131203 OXJ131202:OXJ131203 PHF131202:PHF131203 PRB131202:PRB131203 QAX131202:QAX131203 QKT131202:QKT131203 QUP131202:QUP131203 REL131202:REL131203 ROH131202:ROH131203 RYD131202:RYD131203 SHZ131202:SHZ131203 SRV131202:SRV131203 TBR131202:TBR131203 TLN131202:TLN131203 TVJ131202:TVJ131203 UFF131202:UFF131203 UPB131202:UPB131203 UYX131202:UYX131203 VIT131202:VIT131203 VSP131202:VSP131203 WCL131202:WCL131203 WMH131202:WMH131203 WWD131202:WWD131203 W196738:W196739 JR196738:JR196739 TN196738:TN196739 ADJ196738:ADJ196739 ANF196738:ANF196739 AXB196738:AXB196739 BGX196738:BGX196739 BQT196738:BQT196739 CAP196738:CAP196739 CKL196738:CKL196739 CUH196738:CUH196739 DED196738:DED196739 DNZ196738:DNZ196739 DXV196738:DXV196739 EHR196738:EHR196739 ERN196738:ERN196739 FBJ196738:FBJ196739 FLF196738:FLF196739 FVB196738:FVB196739 GEX196738:GEX196739 GOT196738:GOT196739 GYP196738:GYP196739 HIL196738:HIL196739 HSH196738:HSH196739 ICD196738:ICD196739 ILZ196738:ILZ196739 IVV196738:IVV196739 JFR196738:JFR196739 JPN196738:JPN196739 JZJ196738:JZJ196739 KJF196738:KJF196739 KTB196738:KTB196739 LCX196738:LCX196739 LMT196738:LMT196739 LWP196738:LWP196739 MGL196738:MGL196739 MQH196738:MQH196739 NAD196738:NAD196739 NJZ196738:NJZ196739 NTV196738:NTV196739 ODR196738:ODR196739 ONN196738:ONN196739 OXJ196738:OXJ196739 PHF196738:PHF196739 PRB196738:PRB196739 QAX196738:QAX196739 QKT196738:QKT196739 QUP196738:QUP196739 REL196738:REL196739 ROH196738:ROH196739 RYD196738:RYD196739 SHZ196738:SHZ196739 SRV196738:SRV196739 TBR196738:TBR196739 TLN196738:TLN196739 TVJ196738:TVJ196739 UFF196738:UFF196739 UPB196738:UPB196739 UYX196738:UYX196739 VIT196738:VIT196739 VSP196738:VSP196739 WCL196738:WCL196739 WMH196738:WMH196739 WWD196738:WWD196739 W262274:W262275 JR262274:JR262275 TN262274:TN262275 ADJ262274:ADJ262275 ANF262274:ANF262275 AXB262274:AXB262275 BGX262274:BGX262275 BQT262274:BQT262275 CAP262274:CAP262275 CKL262274:CKL262275 CUH262274:CUH262275 DED262274:DED262275 DNZ262274:DNZ262275 DXV262274:DXV262275 EHR262274:EHR262275 ERN262274:ERN262275 FBJ262274:FBJ262275 FLF262274:FLF262275 FVB262274:FVB262275 GEX262274:GEX262275 GOT262274:GOT262275 GYP262274:GYP262275 HIL262274:HIL262275 HSH262274:HSH262275 ICD262274:ICD262275 ILZ262274:ILZ262275 IVV262274:IVV262275 JFR262274:JFR262275 JPN262274:JPN262275 JZJ262274:JZJ262275 KJF262274:KJF262275 KTB262274:KTB262275 LCX262274:LCX262275 LMT262274:LMT262275 LWP262274:LWP262275 MGL262274:MGL262275 MQH262274:MQH262275 NAD262274:NAD262275 NJZ262274:NJZ262275 NTV262274:NTV262275 ODR262274:ODR262275 ONN262274:ONN262275 OXJ262274:OXJ262275 PHF262274:PHF262275 PRB262274:PRB262275 QAX262274:QAX262275 QKT262274:QKT262275 QUP262274:QUP262275 REL262274:REL262275 ROH262274:ROH262275 RYD262274:RYD262275 SHZ262274:SHZ262275 SRV262274:SRV262275 TBR262274:TBR262275 TLN262274:TLN262275 TVJ262274:TVJ262275 UFF262274:UFF262275 UPB262274:UPB262275 UYX262274:UYX262275 VIT262274:VIT262275 VSP262274:VSP262275 WCL262274:WCL262275 WMH262274:WMH262275 WWD262274:WWD262275 W327810:W327811 JR327810:JR327811 TN327810:TN327811 ADJ327810:ADJ327811 ANF327810:ANF327811 AXB327810:AXB327811 BGX327810:BGX327811 BQT327810:BQT327811 CAP327810:CAP327811 CKL327810:CKL327811 CUH327810:CUH327811 DED327810:DED327811 DNZ327810:DNZ327811 DXV327810:DXV327811 EHR327810:EHR327811 ERN327810:ERN327811 FBJ327810:FBJ327811 FLF327810:FLF327811 FVB327810:FVB327811 GEX327810:GEX327811 GOT327810:GOT327811 GYP327810:GYP327811 HIL327810:HIL327811 HSH327810:HSH327811 ICD327810:ICD327811 ILZ327810:ILZ327811 IVV327810:IVV327811 JFR327810:JFR327811 JPN327810:JPN327811 JZJ327810:JZJ327811 KJF327810:KJF327811 KTB327810:KTB327811 LCX327810:LCX327811 LMT327810:LMT327811 LWP327810:LWP327811 MGL327810:MGL327811 MQH327810:MQH327811 NAD327810:NAD327811 NJZ327810:NJZ327811 NTV327810:NTV327811 ODR327810:ODR327811 ONN327810:ONN327811 OXJ327810:OXJ327811 PHF327810:PHF327811 PRB327810:PRB327811 QAX327810:QAX327811 QKT327810:QKT327811 QUP327810:QUP327811 REL327810:REL327811 ROH327810:ROH327811 RYD327810:RYD327811 SHZ327810:SHZ327811 SRV327810:SRV327811 TBR327810:TBR327811 TLN327810:TLN327811 TVJ327810:TVJ327811 UFF327810:UFF327811 UPB327810:UPB327811 UYX327810:UYX327811 VIT327810:VIT327811 VSP327810:VSP327811 WCL327810:WCL327811 WMH327810:WMH327811 WWD327810:WWD327811 W393346:W393347 JR393346:JR393347 TN393346:TN393347 ADJ393346:ADJ393347 ANF393346:ANF393347 AXB393346:AXB393347 BGX393346:BGX393347 BQT393346:BQT393347 CAP393346:CAP393347 CKL393346:CKL393347 CUH393346:CUH393347 DED393346:DED393347 DNZ393346:DNZ393347 DXV393346:DXV393347 EHR393346:EHR393347 ERN393346:ERN393347 FBJ393346:FBJ393347 FLF393346:FLF393347 FVB393346:FVB393347 GEX393346:GEX393347 GOT393346:GOT393347 GYP393346:GYP393347 HIL393346:HIL393347 HSH393346:HSH393347 ICD393346:ICD393347 ILZ393346:ILZ393347 IVV393346:IVV393347 JFR393346:JFR393347 JPN393346:JPN393347 JZJ393346:JZJ393347 KJF393346:KJF393347 KTB393346:KTB393347 LCX393346:LCX393347 LMT393346:LMT393347 LWP393346:LWP393347 MGL393346:MGL393347 MQH393346:MQH393347 NAD393346:NAD393347 NJZ393346:NJZ393347 NTV393346:NTV393347 ODR393346:ODR393347 ONN393346:ONN393347 OXJ393346:OXJ393347 PHF393346:PHF393347 PRB393346:PRB393347 QAX393346:QAX393347 QKT393346:QKT393347 QUP393346:QUP393347 REL393346:REL393347 ROH393346:ROH393347 RYD393346:RYD393347 SHZ393346:SHZ393347 SRV393346:SRV393347 TBR393346:TBR393347 TLN393346:TLN393347 TVJ393346:TVJ393347 UFF393346:UFF393347 UPB393346:UPB393347 UYX393346:UYX393347 VIT393346:VIT393347 VSP393346:VSP393347 WCL393346:WCL393347 WMH393346:WMH393347 WWD393346:WWD393347 W458882:W458883 JR458882:JR458883 TN458882:TN458883 ADJ458882:ADJ458883 ANF458882:ANF458883 AXB458882:AXB458883 BGX458882:BGX458883 BQT458882:BQT458883 CAP458882:CAP458883 CKL458882:CKL458883 CUH458882:CUH458883 DED458882:DED458883 DNZ458882:DNZ458883 DXV458882:DXV458883 EHR458882:EHR458883 ERN458882:ERN458883 FBJ458882:FBJ458883 FLF458882:FLF458883 FVB458882:FVB458883 GEX458882:GEX458883 GOT458882:GOT458883 GYP458882:GYP458883 HIL458882:HIL458883 HSH458882:HSH458883 ICD458882:ICD458883 ILZ458882:ILZ458883 IVV458882:IVV458883 JFR458882:JFR458883 JPN458882:JPN458883 JZJ458882:JZJ458883 KJF458882:KJF458883 KTB458882:KTB458883 LCX458882:LCX458883 LMT458882:LMT458883 LWP458882:LWP458883 MGL458882:MGL458883 MQH458882:MQH458883 NAD458882:NAD458883 NJZ458882:NJZ458883 NTV458882:NTV458883 ODR458882:ODR458883 ONN458882:ONN458883 OXJ458882:OXJ458883 PHF458882:PHF458883 PRB458882:PRB458883 QAX458882:QAX458883 QKT458882:QKT458883 QUP458882:QUP458883 REL458882:REL458883 ROH458882:ROH458883 RYD458882:RYD458883 SHZ458882:SHZ458883 SRV458882:SRV458883 TBR458882:TBR458883 TLN458882:TLN458883 TVJ458882:TVJ458883 UFF458882:UFF458883 UPB458882:UPB458883 UYX458882:UYX458883 VIT458882:VIT458883 VSP458882:VSP458883 WCL458882:WCL458883 WMH458882:WMH458883 WWD458882:WWD458883 W524418:W524419 JR524418:JR524419 TN524418:TN524419 ADJ524418:ADJ524419 ANF524418:ANF524419 AXB524418:AXB524419 BGX524418:BGX524419 BQT524418:BQT524419 CAP524418:CAP524419 CKL524418:CKL524419 CUH524418:CUH524419 DED524418:DED524419 DNZ524418:DNZ524419 DXV524418:DXV524419 EHR524418:EHR524419 ERN524418:ERN524419 FBJ524418:FBJ524419 FLF524418:FLF524419 FVB524418:FVB524419 GEX524418:GEX524419 GOT524418:GOT524419 GYP524418:GYP524419 HIL524418:HIL524419 HSH524418:HSH524419 ICD524418:ICD524419 ILZ524418:ILZ524419 IVV524418:IVV524419 JFR524418:JFR524419 JPN524418:JPN524419 JZJ524418:JZJ524419 KJF524418:KJF524419 KTB524418:KTB524419 LCX524418:LCX524419 LMT524418:LMT524419 LWP524418:LWP524419 MGL524418:MGL524419 MQH524418:MQH524419 NAD524418:NAD524419 NJZ524418:NJZ524419 NTV524418:NTV524419 ODR524418:ODR524419 ONN524418:ONN524419 OXJ524418:OXJ524419 PHF524418:PHF524419 PRB524418:PRB524419 QAX524418:QAX524419 QKT524418:QKT524419 QUP524418:QUP524419 REL524418:REL524419 ROH524418:ROH524419 RYD524418:RYD524419 SHZ524418:SHZ524419 SRV524418:SRV524419 TBR524418:TBR524419 TLN524418:TLN524419 TVJ524418:TVJ524419 UFF524418:UFF524419 UPB524418:UPB524419 UYX524418:UYX524419 VIT524418:VIT524419 VSP524418:VSP524419 WCL524418:WCL524419 WMH524418:WMH524419 WWD524418:WWD524419 W589954:W589955 JR589954:JR589955 TN589954:TN589955 ADJ589954:ADJ589955 ANF589954:ANF589955 AXB589954:AXB589955 BGX589954:BGX589955 BQT589954:BQT589955 CAP589954:CAP589955 CKL589954:CKL589955 CUH589954:CUH589955 DED589954:DED589955 DNZ589954:DNZ589955 DXV589954:DXV589955 EHR589954:EHR589955 ERN589954:ERN589955 FBJ589954:FBJ589955 FLF589954:FLF589955 FVB589954:FVB589955 GEX589954:GEX589955 GOT589954:GOT589955 GYP589954:GYP589955 HIL589954:HIL589955 HSH589954:HSH589955 ICD589954:ICD589955 ILZ589954:ILZ589955 IVV589954:IVV589955 JFR589954:JFR589955 JPN589954:JPN589955 JZJ589954:JZJ589955 KJF589954:KJF589955 KTB589954:KTB589955 LCX589954:LCX589955 LMT589954:LMT589955 LWP589954:LWP589955 MGL589954:MGL589955 MQH589954:MQH589955 NAD589954:NAD589955 NJZ589954:NJZ589955 NTV589954:NTV589955 ODR589954:ODR589955 ONN589954:ONN589955 OXJ589954:OXJ589955 PHF589954:PHF589955 PRB589954:PRB589955 QAX589954:QAX589955 QKT589954:QKT589955 QUP589954:QUP589955 REL589954:REL589955 ROH589954:ROH589955 RYD589954:RYD589955 SHZ589954:SHZ589955 SRV589954:SRV589955 TBR589954:TBR589955 TLN589954:TLN589955 TVJ589954:TVJ589955 UFF589954:UFF589955 UPB589954:UPB589955 UYX589954:UYX589955 VIT589954:VIT589955 VSP589954:VSP589955 WCL589954:WCL589955 WMH589954:WMH589955 WWD589954:WWD589955 W655490:W655491 JR655490:JR655491 TN655490:TN655491 ADJ655490:ADJ655491 ANF655490:ANF655491 AXB655490:AXB655491 BGX655490:BGX655491 BQT655490:BQT655491 CAP655490:CAP655491 CKL655490:CKL655491 CUH655490:CUH655491 DED655490:DED655491 DNZ655490:DNZ655491 DXV655490:DXV655491 EHR655490:EHR655491 ERN655490:ERN655491 FBJ655490:FBJ655491 FLF655490:FLF655491 FVB655490:FVB655491 GEX655490:GEX655491 GOT655490:GOT655491 GYP655490:GYP655491 HIL655490:HIL655491 HSH655490:HSH655491 ICD655490:ICD655491 ILZ655490:ILZ655491 IVV655490:IVV655491 JFR655490:JFR655491 JPN655490:JPN655491 JZJ655490:JZJ655491 KJF655490:KJF655491 KTB655490:KTB655491 LCX655490:LCX655491 LMT655490:LMT655491 LWP655490:LWP655491 MGL655490:MGL655491 MQH655490:MQH655491 NAD655490:NAD655491 NJZ655490:NJZ655491 NTV655490:NTV655491 ODR655490:ODR655491 ONN655490:ONN655491 OXJ655490:OXJ655491 PHF655490:PHF655491 PRB655490:PRB655491 QAX655490:QAX655491 QKT655490:QKT655491 QUP655490:QUP655491 REL655490:REL655491 ROH655490:ROH655491 RYD655490:RYD655491 SHZ655490:SHZ655491 SRV655490:SRV655491 TBR655490:TBR655491 TLN655490:TLN655491 TVJ655490:TVJ655491 UFF655490:UFF655491 UPB655490:UPB655491 UYX655490:UYX655491 VIT655490:VIT655491 VSP655490:VSP655491 WCL655490:WCL655491 WMH655490:WMH655491 WWD655490:WWD655491 W721026:W721027 JR721026:JR721027 TN721026:TN721027 ADJ721026:ADJ721027 ANF721026:ANF721027 AXB721026:AXB721027 BGX721026:BGX721027 BQT721026:BQT721027 CAP721026:CAP721027 CKL721026:CKL721027 CUH721026:CUH721027 DED721026:DED721027 DNZ721026:DNZ721027 DXV721026:DXV721027 EHR721026:EHR721027 ERN721026:ERN721027 FBJ721026:FBJ721027 FLF721026:FLF721027 FVB721026:FVB721027 GEX721026:GEX721027 GOT721026:GOT721027 GYP721026:GYP721027 HIL721026:HIL721027 HSH721026:HSH721027 ICD721026:ICD721027 ILZ721026:ILZ721027 IVV721026:IVV721027 JFR721026:JFR721027 JPN721026:JPN721027 JZJ721026:JZJ721027 KJF721026:KJF721027 KTB721026:KTB721027 LCX721026:LCX721027 LMT721026:LMT721027 LWP721026:LWP721027 MGL721026:MGL721027 MQH721026:MQH721027 NAD721026:NAD721027 NJZ721026:NJZ721027 NTV721026:NTV721027 ODR721026:ODR721027 ONN721026:ONN721027 OXJ721026:OXJ721027 PHF721026:PHF721027 PRB721026:PRB721027 QAX721026:QAX721027 QKT721026:QKT721027 QUP721026:QUP721027 REL721026:REL721027 ROH721026:ROH721027 RYD721026:RYD721027 SHZ721026:SHZ721027 SRV721026:SRV721027 TBR721026:TBR721027 TLN721026:TLN721027 TVJ721026:TVJ721027 UFF721026:UFF721027 UPB721026:UPB721027 UYX721026:UYX721027 VIT721026:VIT721027 VSP721026:VSP721027 WCL721026:WCL721027 WMH721026:WMH721027 WWD721026:WWD721027 W786562:W786563 JR786562:JR786563 TN786562:TN786563 ADJ786562:ADJ786563 ANF786562:ANF786563 AXB786562:AXB786563 BGX786562:BGX786563 BQT786562:BQT786563 CAP786562:CAP786563 CKL786562:CKL786563 CUH786562:CUH786563 DED786562:DED786563 DNZ786562:DNZ786563 DXV786562:DXV786563 EHR786562:EHR786563 ERN786562:ERN786563 FBJ786562:FBJ786563 FLF786562:FLF786563 FVB786562:FVB786563 GEX786562:GEX786563 GOT786562:GOT786563 GYP786562:GYP786563 HIL786562:HIL786563 HSH786562:HSH786563 ICD786562:ICD786563 ILZ786562:ILZ786563 IVV786562:IVV786563 JFR786562:JFR786563 JPN786562:JPN786563 JZJ786562:JZJ786563 KJF786562:KJF786563 KTB786562:KTB786563 LCX786562:LCX786563 LMT786562:LMT786563 LWP786562:LWP786563 MGL786562:MGL786563 MQH786562:MQH786563 NAD786562:NAD786563 NJZ786562:NJZ786563 NTV786562:NTV786563 ODR786562:ODR786563 ONN786562:ONN786563 OXJ786562:OXJ786563 PHF786562:PHF786563 PRB786562:PRB786563 QAX786562:QAX786563 QKT786562:QKT786563 QUP786562:QUP786563 REL786562:REL786563 ROH786562:ROH786563 RYD786562:RYD786563 SHZ786562:SHZ786563 SRV786562:SRV786563 TBR786562:TBR786563 TLN786562:TLN786563 TVJ786562:TVJ786563 UFF786562:UFF786563 UPB786562:UPB786563 UYX786562:UYX786563 VIT786562:VIT786563 VSP786562:VSP786563 WCL786562:WCL786563 WMH786562:WMH786563 WWD786562:WWD786563 W852098:W852099 JR852098:JR852099 TN852098:TN852099 ADJ852098:ADJ852099 ANF852098:ANF852099 AXB852098:AXB852099 BGX852098:BGX852099 BQT852098:BQT852099 CAP852098:CAP852099 CKL852098:CKL852099 CUH852098:CUH852099 DED852098:DED852099 DNZ852098:DNZ852099 DXV852098:DXV852099 EHR852098:EHR852099 ERN852098:ERN852099 FBJ852098:FBJ852099 FLF852098:FLF852099 FVB852098:FVB852099 GEX852098:GEX852099 GOT852098:GOT852099 GYP852098:GYP852099 HIL852098:HIL852099 HSH852098:HSH852099 ICD852098:ICD852099 ILZ852098:ILZ852099 IVV852098:IVV852099 JFR852098:JFR852099 JPN852098:JPN852099 JZJ852098:JZJ852099 KJF852098:KJF852099 KTB852098:KTB852099 LCX852098:LCX852099 LMT852098:LMT852099 LWP852098:LWP852099 MGL852098:MGL852099 MQH852098:MQH852099 NAD852098:NAD852099 NJZ852098:NJZ852099 NTV852098:NTV852099 ODR852098:ODR852099 ONN852098:ONN852099 OXJ852098:OXJ852099 PHF852098:PHF852099 PRB852098:PRB852099 QAX852098:QAX852099 QKT852098:QKT852099 QUP852098:QUP852099 REL852098:REL852099 ROH852098:ROH852099 RYD852098:RYD852099 SHZ852098:SHZ852099 SRV852098:SRV852099 TBR852098:TBR852099 TLN852098:TLN852099 TVJ852098:TVJ852099 UFF852098:UFF852099 UPB852098:UPB852099 UYX852098:UYX852099 VIT852098:VIT852099 VSP852098:VSP852099 WCL852098:WCL852099 WMH852098:WMH852099 WWD852098:WWD852099 W917634:W917635 JR917634:JR917635 TN917634:TN917635 ADJ917634:ADJ917635 ANF917634:ANF917635 AXB917634:AXB917635 BGX917634:BGX917635 BQT917634:BQT917635 CAP917634:CAP917635 CKL917634:CKL917635 CUH917634:CUH917635 DED917634:DED917635 DNZ917634:DNZ917635 DXV917634:DXV917635 EHR917634:EHR917635 ERN917634:ERN917635 FBJ917634:FBJ917635 FLF917634:FLF917635 FVB917634:FVB917635 GEX917634:GEX917635 GOT917634:GOT917635 GYP917634:GYP917635 HIL917634:HIL917635 HSH917634:HSH917635 ICD917634:ICD917635 ILZ917634:ILZ917635 IVV917634:IVV917635 JFR917634:JFR917635 JPN917634:JPN917635 JZJ917634:JZJ917635 KJF917634:KJF917635 KTB917634:KTB917635 LCX917634:LCX917635 LMT917634:LMT917635 LWP917634:LWP917635 MGL917634:MGL917635 MQH917634:MQH917635 NAD917634:NAD917635 NJZ917634:NJZ917635 NTV917634:NTV917635 ODR917634:ODR917635 ONN917634:ONN917635 OXJ917634:OXJ917635 PHF917634:PHF917635 PRB917634:PRB917635 QAX917634:QAX917635 QKT917634:QKT917635 QUP917634:QUP917635 REL917634:REL917635 ROH917634:ROH917635 RYD917634:RYD917635 SHZ917634:SHZ917635 SRV917634:SRV917635 TBR917634:TBR917635 TLN917634:TLN917635 TVJ917634:TVJ917635 UFF917634:UFF917635 UPB917634:UPB917635 UYX917634:UYX917635 VIT917634:VIT917635 VSP917634:VSP917635 WCL917634:WCL917635 WMH917634:WMH917635 WWD917634:WWD917635 W983170:W983171 JR983170:JR983171 TN983170:TN983171 ADJ983170:ADJ983171 ANF983170:ANF983171 AXB983170:AXB983171 BGX983170:BGX983171 BQT983170:BQT983171 CAP983170:CAP983171 CKL983170:CKL983171 CUH983170:CUH983171 DED983170:DED983171 DNZ983170:DNZ983171 DXV983170:DXV983171 EHR983170:EHR983171 ERN983170:ERN983171 FBJ983170:FBJ983171 FLF983170:FLF983171 FVB983170:FVB983171 GEX983170:GEX983171 GOT983170:GOT983171 GYP983170:GYP983171 HIL983170:HIL983171 HSH983170:HSH983171 ICD983170:ICD983171 ILZ983170:ILZ983171 IVV983170:IVV983171 JFR983170:JFR983171 JPN983170:JPN983171 JZJ983170:JZJ983171 KJF983170:KJF983171 KTB983170:KTB983171 LCX983170:LCX983171 LMT983170:LMT983171 LWP983170:LWP983171 MGL983170:MGL983171 MQH983170:MQH983171 NAD983170:NAD983171 NJZ983170:NJZ983171 NTV983170:NTV983171 ODR983170:ODR983171 ONN983170:ONN983171 OXJ983170:OXJ983171 PHF983170:PHF983171 PRB983170:PRB983171 QAX983170:QAX983171 QKT983170:QKT983171 QUP983170:QUP983171 REL983170:REL983171 ROH983170:ROH983171 RYD983170:RYD983171 SHZ983170:SHZ983171 SRV983170:SRV983171 TBR983170:TBR983171 TLN983170:TLN983171 TVJ983170:TVJ983171 UFF983170:UFF983171 UPB983170:UPB983171 UYX983170:UYX983171 VIT983170:VIT983171 VSP983170:VSP983171 WCL983170:WCL983171 WMH983170:WMH983171 WWD983170:WWD983171 C46:C47 IX46:IX47 ST46:ST47 ACP46:ACP47 AML46:AML47 AWH46:AWH47 BGD46:BGD47 BPZ46:BPZ47 BZV46:BZV47 CJR46:CJR47 CTN46:CTN47 DDJ46:DDJ47 DNF46:DNF47 DXB46:DXB47 EGX46:EGX47 EQT46:EQT47 FAP46:FAP47 FKL46:FKL47 FUH46:FUH47 GED46:GED47 GNZ46:GNZ47 GXV46:GXV47 HHR46:HHR47 HRN46:HRN47 IBJ46:IBJ47 ILF46:ILF47 IVB46:IVB47 JEX46:JEX47 JOT46:JOT47 JYP46:JYP47 KIL46:KIL47 KSH46:KSH47 LCD46:LCD47 LLZ46:LLZ47 LVV46:LVV47 MFR46:MFR47 MPN46:MPN47 MZJ46:MZJ47 NJF46:NJF47 NTB46:NTB47 OCX46:OCX47 OMT46:OMT47 OWP46:OWP47 PGL46:PGL47 PQH46:PQH47 QAD46:QAD47 QJZ46:QJZ47 QTV46:QTV47 RDR46:RDR47 RNN46:RNN47 RXJ46:RXJ47 SHF46:SHF47 SRB46:SRB47 TAX46:TAX47 TKT46:TKT47 TUP46:TUP47 UEL46:UEL47 UOH46:UOH47 UYD46:UYD47 VHZ46:VHZ47 VRV46:VRV47 WBR46:WBR47 WLN46:WLN47 WVJ46:WVJ47 C65648:C65649 IX65648:IX65649 ST65648:ST65649 ACP65648:ACP65649 AML65648:AML65649 AWH65648:AWH65649 BGD65648:BGD65649 BPZ65648:BPZ65649 BZV65648:BZV65649 CJR65648:CJR65649 CTN65648:CTN65649 DDJ65648:DDJ65649 DNF65648:DNF65649 DXB65648:DXB65649 EGX65648:EGX65649 EQT65648:EQT65649 FAP65648:FAP65649 FKL65648:FKL65649 FUH65648:FUH65649 GED65648:GED65649 GNZ65648:GNZ65649 GXV65648:GXV65649 HHR65648:HHR65649 HRN65648:HRN65649 IBJ65648:IBJ65649 ILF65648:ILF65649 IVB65648:IVB65649 JEX65648:JEX65649 JOT65648:JOT65649 JYP65648:JYP65649 KIL65648:KIL65649 KSH65648:KSH65649 LCD65648:LCD65649 LLZ65648:LLZ65649 LVV65648:LVV65649 MFR65648:MFR65649 MPN65648:MPN65649 MZJ65648:MZJ65649 NJF65648:NJF65649 NTB65648:NTB65649 OCX65648:OCX65649 OMT65648:OMT65649 OWP65648:OWP65649 PGL65648:PGL65649 PQH65648:PQH65649 QAD65648:QAD65649 QJZ65648:QJZ65649 QTV65648:QTV65649 RDR65648:RDR65649 RNN65648:RNN65649 RXJ65648:RXJ65649 SHF65648:SHF65649 SRB65648:SRB65649 TAX65648:TAX65649 TKT65648:TKT65649 TUP65648:TUP65649 UEL65648:UEL65649 UOH65648:UOH65649 UYD65648:UYD65649 VHZ65648:VHZ65649 VRV65648:VRV65649 WBR65648:WBR65649 WLN65648:WLN65649 WVJ65648:WVJ65649 C131184:C131185 IX131184:IX131185 ST131184:ST131185 ACP131184:ACP131185 AML131184:AML131185 AWH131184:AWH131185 BGD131184:BGD131185 BPZ131184:BPZ131185 BZV131184:BZV131185 CJR131184:CJR131185 CTN131184:CTN131185 DDJ131184:DDJ131185 DNF131184:DNF131185 DXB131184:DXB131185 EGX131184:EGX131185 EQT131184:EQT131185 FAP131184:FAP131185 FKL131184:FKL131185 FUH131184:FUH131185 GED131184:GED131185 GNZ131184:GNZ131185 GXV131184:GXV131185 HHR131184:HHR131185 HRN131184:HRN131185 IBJ131184:IBJ131185 ILF131184:ILF131185 IVB131184:IVB131185 JEX131184:JEX131185 JOT131184:JOT131185 JYP131184:JYP131185 KIL131184:KIL131185 KSH131184:KSH131185 LCD131184:LCD131185 LLZ131184:LLZ131185 LVV131184:LVV131185 MFR131184:MFR131185 MPN131184:MPN131185 MZJ131184:MZJ131185 NJF131184:NJF131185 NTB131184:NTB131185 OCX131184:OCX131185 OMT131184:OMT131185 OWP131184:OWP131185 PGL131184:PGL131185 PQH131184:PQH131185 QAD131184:QAD131185 QJZ131184:QJZ131185 QTV131184:QTV131185 RDR131184:RDR131185 RNN131184:RNN131185 RXJ131184:RXJ131185 SHF131184:SHF131185 SRB131184:SRB131185 TAX131184:TAX131185 TKT131184:TKT131185 TUP131184:TUP131185 UEL131184:UEL131185 UOH131184:UOH131185 UYD131184:UYD131185 VHZ131184:VHZ131185 VRV131184:VRV131185 WBR131184:WBR131185 WLN131184:WLN131185 WVJ131184:WVJ131185 C196720:C196721 IX196720:IX196721 ST196720:ST196721 ACP196720:ACP196721 AML196720:AML196721 AWH196720:AWH196721 BGD196720:BGD196721 BPZ196720:BPZ196721 BZV196720:BZV196721 CJR196720:CJR196721 CTN196720:CTN196721 DDJ196720:DDJ196721 DNF196720:DNF196721 DXB196720:DXB196721 EGX196720:EGX196721 EQT196720:EQT196721 FAP196720:FAP196721 FKL196720:FKL196721 FUH196720:FUH196721 GED196720:GED196721 GNZ196720:GNZ196721 GXV196720:GXV196721 HHR196720:HHR196721 HRN196720:HRN196721 IBJ196720:IBJ196721 ILF196720:ILF196721 IVB196720:IVB196721 JEX196720:JEX196721 JOT196720:JOT196721 JYP196720:JYP196721 KIL196720:KIL196721 KSH196720:KSH196721 LCD196720:LCD196721 LLZ196720:LLZ196721 LVV196720:LVV196721 MFR196720:MFR196721 MPN196720:MPN196721 MZJ196720:MZJ196721 NJF196720:NJF196721 NTB196720:NTB196721 OCX196720:OCX196721 OMT196720:OMT196721 OWP196720:OWP196721 PGL196720:PGL196721 PQH196720:PQH196721 QAD196720:QAD196721 QJZ196720:QJZ196721 QTV196720:QTV196721 RDR196720:RDR196721 RNN196720:RNN196721 RXJ196720:RXJ196721 SHF196720:SHF196721 SRB196720:SRB196721 TAX196720:TAX196721 TKT196720:TKT196721 TUP196720:TUP196721 UEL196720:UEL196721 UOH196720:UOH196721 UYD196720:UYD196721 VHZ196720:VHZ196721 VRV196720:VRV196721 WBR196720:WBR196721 WLN196720:WLN196721 WVJ196720:WVJ196721 C262256:C262257 IX262256:IX262257 ST262256:ST262257 ACP262256:ACP262257 AML262256:AML262257 AWH262256:AWH262257 BGD262256:BGD262257 BPZ262256:BPZ262257 BZV262256:BZV262257 CJR262256:CJR262257 CTN262256:CTN262257 DDJ262256:DDJ262257 DNF262256:DNF262257 DXB262256:DXB262257 EGX262256:EGX262257 EQT262256:EQT262257 FAP262256:FAP262257 FKL262256:FKL262257 FUH262256:FUH262257 GED262256:GED262257 GNZ262256:GNZ262257 GXV262256:GXV262257 HHR262256:HHR262257 HRN262256:HRN262257 IBJ262256:IBJ262257 ILF262256:ILF262257 IVB262256:IVB262257 JEX262256:JEX262257 JOT262256:JOT262257 JYP262256:JYP262257 KIL262256:KIL262257 KSH262256:KSH262257 LCD262256:LCD262257 LLZ262256:LLZ262257 LVV262256:LVV262257 MFR262256:MFR262257 MPN262256:MPN262257 MZJ262256:MZJ262257 NJF262256:NJF262257 NTB262256:NTB262257 OCX262256:OCX262257 OMT262256:OMT262257 OWP262256:OWP262257 PGL262256:PGL262257 PQH262256:PQH262257 QAD262256:QAD262257 QJZ262256:QJZ262257 QTV262256:QTV262257 RDR262256:RDR262257 RNN262256:RNN262257 RXJ262256:RXJ262257 SHF262256:SHF262257 SRB262256:SRB262257 TAX262256:TAX262257 TKT262256:TKT262257 TUP262256:TUP262257 UEL262256:UEL262257 UOH262256:UOH262257 UYD262256:UYD262257 VHZ262256:VHZ262257 VRV262256:VRV262257 WBR262256:WBR262257 WLN262256:WLN262257 WVJ262256:WVJ262257 C327792:C327793 IX327792:IX327793 ST327792:ST327793 ACP327792:ACP327793 AML327792:AML327793 AWH327792:AWH327793 BGD327792:BGD327793 BPZ327792:BPZ327793 BZV327792:BZV327793 CJR327792:CJR327793 CTN327792:CTN327793 DDJ327792:DDJ327793 DNF327792:DNF327793 DXB327792:DXB327793 EGX327792:EGX327793 EQT327792:EQT327793 FAP327792:FAP327793 FKL327792:FKL327793 FUH327792:FUH327793 GED327792:GED327793 GNZ327792:GNZ327793 GXV327792:GXV327793 HHR327792:HHR327793 HRN327792:HRN327793 IBJ327792:IBJ327793 ILF327792:ILF327793 IVB327792:IVB327793 JEX327792:JEX327793 JOT327792:JOT327793 JYP327792:JYP327793 KIL327792:KIL327793 KSH327792:KSH327793 LCD327792:LCD327793 LLZ327792:LLZ327793 LVV327792:LVV327793 MFR327792:MFR327793 MPN327792:MPN327793 MZJ327792:MZJ327793 NJF327792:NJF327793 NTB327792:NTB327793 OCX327792:OCX327793 OMT327792:OMT327793 OWP327792:OWP327793 PGL327792:PGL327793 PQH327792:PQH327793 QAD327792:QAD327793 QJZ327792:QJZ327793 QTV327792:QTV327793 RDR327792:RDR327793 RNN327792:RNN327793 RXJ327792:RXJ327793 SHF327792:SHF327793 SRB327792:SRB327793 TAX327792:TAX327793 TKT327792:TKT327793 TUP327792:TUP327793 UEL327792:UEL327793 UOH327792:UOH327793 UYD327792:UYD327793 VHZ327792:VHZ327793 VRV327792:VRV327793 WBR327792:WBR327793 WLN327792:WLN327793 WVJ327792:WVJ327793 C393328:C393329 IX393328:IX393329 ST393328:ST393329 ACP393328:ACP393329 AML393328:AML393329 AWH393328:AWH393329 BGD393328:BGD393329 BPZ393328:BPZ393329 BZV393328:BZV393329 CJR393328:CJR393329 CTN393328:CTN393329 DDJ393328:DDJ393329 DNF393328:DNF393329 DXB393328:DXB393329 EGX393328:EGX393329 EQT393328:EQT393329 FAP393328:FAP393329 FKL393328:FKL393329 FUH393328:FUH393329 GED393328:GED393329 GNZ393328:GNZ393329 GXV393328:GXV393329 HHR393328:HHR393329 HRN393328:HRN393329 IBJ393328:IBJ393329 ILF393328:ILF393329 IVB393328:IVB393329 JEX393328:JEX393329 JOT393328:JOT393329 JYP393328:JYP393329 KIL393328:KIL393329 KSH393328:KSH393329 LCD393328:LCD393329 LLZ393328:LLZ393329 LVV393328:LVV393329 MFR393328:MFR393329 MPN393328:MPN393329 MZJ393328:MZJ393329 NJF393328:NJF393329 NTB393328:NTB393329 OCX393328:OCX393329 OMT393328:OMT393329 OWP393328:OWP393329 PGL393328:PGL393329 PQH393328:PQH393329 QAD393328:QAD393329 QJZ393328:QJZ393329 QTV393328:QTV393329 RDR393328:RDR393329 RNN393328:RNN393329 RXJ393328:RXJ393329 SHF393328:SHF393329 SRB393328:SRB393329 TAX393328:TAX393329 TKT393328:TKT393329 TUP393328:TUP393329 UEL393328:UEL393329 UOH393328:UOH393329 UYD393328:UYD393329 VHZ393328:VHZ393329 VRV393328:VRV393329 WBR393328:WBR393329 WLN393328:WLN393329 WVJ393328:WVJ393329 C458864:C458865 IX458864:IX458865 ST458864:ST458865 ACP458864:ACP458865 AML458864:AML458865 AWH458864:AWH458865 BGD458864:BGD458865 BPZ458864:BPZ458865 BZV458864:BZV458865 CJR458864:CJR458865 CTN458864:CTN458865 DDJ458864:DDJ458865 DNF458864:DNF458865 DXB458864:DXB458865 EGX458864:EGX458865 EQT458864:EQT458865 FAP458864:FAP458865 FKL458864:FKL458865 FUH458864:FUH458865 GED458864:GED458865 GNZ458864:GNZ458865 GXV458864:GXV458865 HHR458864:HHR458865 HRN458864:HRN458865 IBJ458864:IBJ458865 ILF458864:ILF458865 IVB458864:IVB458865 JEX458864:JEX458865 JOT458864:JOT458865 JYP458864:JYP458865 KIL458864:KIL458865 KSH458864:KSH458865 LCD458864:LCD458865 LLZ458864:LLZ458865 LVV458864:LVV458865 MFR458864:MFR458865 MPN458864:MPN458865 MZJ458864:MZJ458865 NJF458864:NJF458865 NTB458864:NTB458865 OCX458864:OCX458865 OMT458864:OMT458865 OWP458864:OWP458865 PGL458864:PGL458865 PQH458864:PQH458865 QAD458864:QAD458865 QJZ458864:QJZ458865 QTV458864:QTV458865 RDR458864:RDR458865 RNN458864:RNN458865 RXJ458864:RXJ458865 SHF458864:SHF458865 SRB458864:SRB458865 TAX458864:TAX458865 TKT458864:TKT458865 TUP458864:TUP458865 UEL458864:UEL458865 UOH458864:UOH458865 UYD458864:UYD458865 VHZ458864:VHZ458865 VRV458864:VRV458865 WBR458864:WBR458865 WLN458864:WLN458865 WVJ458864:WVJ458865 C524400:C524401 IX524400:IX524401 ST524400:ST524401 ACP524400:ACP524401 AML524400:AML524401 AWH524400:AWH524401 BGD524400:BGD524401 BPZ524400:BPZ524401 BZV524400:BZV524401 CJR524400:CJR524401 CTN524400:CTN524401 DDJ524400:DDJ524401 DNF524400:DNF524401 DXB524400:DXB524401 EGX524400:EGX524401 EQT524400:EQT524401 FAP524400:FAP524401 FKL524400:FKL524401 FUH524400:FUH524401 GED524400:GED524401 GNZ524400:GNZ524401 GXV524400:GXV524401 HHR524400:HHR524401 HRN524400:HRN524401 IBJ524400:IBJ524401 ILF524400:ILF524401 IVB524400:IVB524401 JEX524400:JEX524401 JOT524400:JOT524401 JYP524400:JYP524401 KIL524400:KIL524401 KSH524400:KSH524401 LCD524400:LCD524401 LLZ524400:LLZ524401 LVV524400:LVV524401 MFR524400:MFR524401 MPN524400:MPN524401 MZJ524400:MZJ524401 NJF524400:NJF524401 NTB524400:NTB524401 OCX524400:OCX524401 OMT524400:OMT524401 OWP524400:OWP524401 PGL524400:PGL524401 PQH524400:PQH524401 QAD524400:QAD524401 QJZ524400:QJZ524401 QTV524400:QTV524401 RDR524400:RDR524401 RNN524400:RNN524401 RXJ524400:RXJ524401 SHF524400:SHF524401 SRB524400:SRB524401 TAX524400:TAX524401 TKT524400:TKT524401 TUP524400:TUP524401 UEL524400:UEL524401 UOH524400:UOH524401 UYD524400:UYD524401 VHZ524400:VHZ524401 VRV524400:VRV524401 WBR524400:WBR524401 WLN524400:WLN524401 WVJ524400:WVJ524401 C589936:C589937 IX589936:IX589937 ST589936:ST589937 ACP589936:ACP589937 AML589936:AML589937 AWH589936:AWH589937 BGD589936:BGD589937 BPZ589936:BPZ589937 BZV589936:BZV589937 CJR589936:CJR589937 CTN589936:CTN589937 DDJ589936:DDJ589937 DNF589936:DNF589937 DXB589936:DXB589937 EGX589936:EGX589937 EQT589936:EQT589937 FAP589936:FAP589937 FKL589936:FKL589937 FUH589936:FUH589937 GED589936:GED589937 GNZ589936:GNZ589937 GXV589936:GXV589937 HHR589936:HHR589937 HRN589936:HRN589937 IBJ589936:IBJ589937 ILF589936:ILF589937 IVB589936:IVB589937 JEX589936:JEX589937 JOT589936:JOT589937 JYP589936:JYP589937 KIL589936:KIL589937 KSH589936:KSH589937 LCD589936:LCD589937 LLZ589936:LLZ589937 LVV589936:LVV589937 MFR589936:MFR589937 MPN589936:MPN589937 MZJ589936:MZJ589937 NJF589936:NJF589937 NTB589936:NTB589937 OCX589936:OCX589937 OMT589936:OMT589937 OWP589936:OWP589937 PGL589936:PGL589937 PQH589936:PQH589937 QAD589936:QAD589937 QJZ589936:QJZ589937 QTV589936:QTV589937 RDR589936:RDR589937 RNN589936:RNN589937 RXJ589936:RXJ589937 SHF589936:SHF589937 SRB589936:SRB589937 TAX589936:TAX589937 TKT589936:TKT589937 TUP589936:TUP589937 UEL589936:UEL589937 UOH589936:UOH589937 UYD589936:UYD589937 VHZ589936:VHZ589937 VRV589936:VRV589937 WBR589936:WBR589937 WLN589936:WLN589937 WVJ589936:WVJ589937 C655472:C655473 IX655472:IX655473 ST655472:ST655473 ACP655472:ACP655473 AML655472:AML655473 AWH655472:AWH655473 BGD655472:BGD655473 BPZ655472:BPZ655473 BZV655472:BZV655473 CJR655472:CJR655473 CTN655472:CTN655473 DDJ655472:DDJ655473 DNF655472:DNF655473 DXB655472:DXB655473 EGX655472:EGX655473 EQT655472:EQT655473 FAP655472:FAP655473 FKL655472:FKL655473 FUH655472:FUH655473 GED655472:GED655473 GNZ655472:GNZ655473 GXV655472:GXV655473 HHR655472:HHR655473 HRN655472:HRN655473 IBJ655472:IBJ655473 ILF655472:ILF655473 IVB655472:IVB655473 JEX655472:JEX655473 JOT655472:JOT655473 JYP655472:JYP655473 KIL655472:KIL655473 KSH655472:KSH655473 LCD655472:LCD655473 LLZ655472:LLZ655473 LVV655472:LVV655473 MFR655472:MFR655473 MPN655472:MPN655473 MZJ655472:MZJ655473 NJF655472:NJF655473 NTB655472:NTB655473 OCX655472:OCX655473 OMT655472:OMT655473 OWP655472:OWP655473 PGL655472:PGL655473 PQH655472:PQH655473 QAD655472:QAD655473 QJZ655472:QJZ655473 QTV655472:QTV655473 RDR655472:RDR655473 RNN655472:RNN655473 RXJ655472:RXJ655473 SHF655472:SHF655473 SRB655472:SRB655473 TAX655472:TAX655473 TKT655472:TKT655473 TUP655472:TUP655473 UEL655472:UEL655473 UOH655472:UOH655473 UYD655472:UYD655473 VHZ655472:VHZ655473 VRV655472:VRV655473 WBR655472:WBR655473 WLN655472:WLN655473 WVJ655472:WVJ655473 C721008:C721009 IX721008:IX721009 ST721008:ST721009 ACP721008:ACP721009 AML721008:AML721009 AWH721008:AWH721009 BGD721008:BGD721009 BPZ721008:BPZ721009 BZV721008:BZV721009 CJR721008:CJR721009 CTN721008:CTN721009 DDJ721008:DDJ721009 DNF721008:DNF721009 DXB721008:DXB721009 EGX721008:EGX721009 EQT721008:EQT721009 FAP721008:FAP721009 FKL721008:FKL721009 FUH721008:FUH721009 GED721008:GED721009 GNZ721008:GNZ721009 GXV721008:GXV721009 HHR721008:HHR721009 HRN721008:HRN721009 IBJ721008:IBJ721009 ILF721008:ILF721009 IVB721008:IVB721009 JEX721008:JEX721009 JOT721008:JOT721009 JYP721008:JYP721009 KIL721008:KIL721009 KSH721008:KSH721009 LCD721008:LCD721009 LLZ721008:LLZ721009 LVV721008:LVV721009 MFR721008:MFR721009 MPN721008:MPN721009 MZJ721008:MZJ721009 NJF721008:NJF721009 NTB721008:NTB721009 OCX721008:OCX721009 OMT721008:OMT721009 OWP721008:OWP721009 PGL721008:PGL721009 PQH721008:PQH721009 QAD721008:QAD721009 QJZ721008:QJZ721009 QTV721008:QTV721009 RDR721008:RDR721009 RNN721008:RNN721009 RXJ721008:RXJ721009 SHF721008:SHF721009 SRB721008:SRB721009 TAX721008:TAX721009 TKT721008:TKT721009 TUP721008:TUP721009 UEL721008:UEL721009 UOH721008:UOH721009 UYD721008:UYD721009 VHZ721008:VHZ721009 VRV721008:VRV721009 WBR721008:WBR721009 WLN721008:WLN721009 WVJ721008:WVJ721009 C786544:C786545 IX786544:IX786545 ST786544:ST786545 ACP786544:ACP786545 AML786544:AML786545 AWH786544:AWH786545 BGD786544:BGD786545 BPZ786544:BPZ786545 BZV786544:BZV786545 CJR786544:CJR786545 CTN786544:CTN786545 DDJ786544:DDJ786545 DNF786544:DNF786545 DXB786544:DXB786545 EGX786544:EGX786545 EQT786544:EQT786545 FAP786544:FAP786545 FKL786544:FKL786545 FUH786544:FUH786545 GED786544:GED786545 GNZ786544:GNZ786545 GXV786544:GXV786545 HHR786544:HHR786545 HRN786544:HRN786545 IBJ786544:IBJ786545 ILF786544:ILF786545 IVB786544:IVB786545 JEX786544:JEX786545 JOT786544:JOT786545 JYP786544:JYP786545 KIL786544:KIL786545 KSH786544:KSH786545 LCD786544:LCD786545 LLZ786544:LLZ786545 LVV786544:LVV786545 MFR786544:MFR786545 MPN786544:MPN786545 MZJ786544:MZJ786545 NJF786544:NJF786545 NTB786544:NTB786545 OCX786544:OCX786545 OMT786544:OMT786545 OWP786544:OWP786545 PGL786544:PGL786545 PQH786544:PQH786545 QAD786544:QAD786545 QJZ786544:QJZ786545 QTV786544:QTV786545 RDR786544:RDR786545 RNN786544:RNN786545 RXJ786544:RXJ786545 SHF786544:SHF786545 SRB786544:SRB786545 TAX786544:TAX786545 TKT786544:TKT786545 TUP786544:TUP786545 UEL786544:UEL786545 UOH786544:UOH786545 UYD786544:UYD786545 VHZ786544:VHZ786545 VRV786544:VRV786545 WBR786544:WBR786545 WLN786544:WLN786545 WVJ786544:WVJ786545 C852080:C852081 IX852080:IX852081 ST852080:ST852081 ACP852080:ACP852081 AML852080:AML852081 AWH852080:AWH852081 BGD852080:BGD852081 BPZ852080:BPZ852081 BZV852080:BZV852081 CJR852080:CJR852081 CTN852080:CTN852081 DDJ852080:DDJ852081 DNF852080:DNF852081 DXB852080:DXB852081 EGX852080:EGX852081 EQT852080:EQT852081 FAP852080:FAP852081 FKL852080:FKL852081 FUH852080:FUH852081 GED852080:GED852081 GNZ852080:GNZ852081 GXV852080:GXV852081 HHR852080:HHR852081 HRN852080:HRN852081 IBJ852080:IBJ852081 ILF852080:ILF852081 IVB852080:IVB852081 JEX852080:JEX852081 JOT852080:JOT852081 JYP852080:JYP852081 KIL852080:KIL852081 KSH852080:KSH852081 LCD852080:LCD852081 LLZ852080:LLZ852081 LVV852080:LVV852081 MFR852080:MFR852081 MPN852080:MPN852081 MZJ852080:MZJ852081 NJF852080:NJF852081 NTB852080:NTB852081 OCX852080:OCX852081 OMT852080:OMT852081 OWP852080:OWP852081 PGL852080:PGL852081 PQH852080:PQH852081 QAD852080:QAD852081 QJZ852080:QJZ852081 QTV852080:QTV852081 RDR852080:RDR852081 RNN852080:RNN852081 RXJ852080:RXJ852081 SHF852080:SHF852081 SRB852080:SRB852081 TAX852080:TAX852081 TKT852080:TKT852081 TUP852080:TUP852081 UEL852080:UEL852081 UOH852080:UOH852081 UYD852080:UYD852081 VHZ852080:VHZ852081 VRV852080:VRV852081 WBR852080:WBR852081 WLN852080:WLN852081 WVJ852080:WVJ852081 C917616:C917617 IX917616:IX917617 ST917616:ST917617 ACP917616:ACP917617 AML917616:AML917617 AWH917616:AWH917617 BGD917616:BGD917617 BPZ917616:BPZ917617 BZV917616:BZV917617 CJR917616:CJR917617 CTN917616:CTN917617 DDJ917616:DDJ917617 DNF917616:DNF917617 DXB917616:DXB917617 EGX917616:EGX917617 EQT917616:EQT917617 FAP917616:FAP917617 FKL917616:FKL917617 FUH917616:FUH917617 GED917616:GED917617 GNZ917616:GNZ917617 GXV917616:GXV917617 HHR917616:HHR917617 HRN917616:HRN917617 IBJ917616:IBJ917617 ILF917616:ILF917617 IVB917616:IVB917617 JEX917616:JEX917617 JOT917616:JOT917617 JYP917616:JYP917617 KIL917616:KIL917617 KSH917616:KSH917617 LCD917616:LCD917617 LLZ917616:LLZ917617 LVV917616:LVV917617 MFR917616:MFR917617 MPN917616:MPN917617 MZJ917616:MZJ917617 NJF917616:NJF917617 NTB917616:NTB917617 OCX917616:OCX917617 OMT917616:OMT917617 OWP917616:OWP917617 PGL917616:PGL917617 PQH917616:PQH917617 QAD917616:QAD917617 QJZ917616:QJZ917617 QTV917616:QTV917617 RDR917616:RDR917617 RNN917616:RNN917617 RXJ917616:RXJ917617 SHF917616:SHF917617 SRB917616:SRB917617 TAX917616:TAX917617 TKT917616:TKT917617 TUP917616:TUP917617 UEL917616:UEL917617 UOH917616:UOH917617 UYD917616:UYD917617 VHZ917616:VHZ917617 VRV917616:VRV917617 WBR917616:WBR917617 WLN917616:WLN917617 WVJ917616:WVJ917617 C983152:C983153 IX983152:IX983153 ST983152:ST983153 ACP983152:ACP983153 AML983152:AML983153 AWH983152:AWH983153 BGD983152:BGD983153 BPZ983152:BPZ983153 BZV983152:BZV983153 CJR983152:CJR983153 CTN983152:CTN983153 DDJ983152:DDJ983153 DNF983152:DNF983153 DXB983152:DXB983153 EGX983152:EGX983153 EQT983152:EQT983153 FAP983152:FAP983153 FKL983152:FKL983153 FUH983152:FUH983153 GED983152:GED983153 GNZ983152:GNZ983153 GXV983152:GXV983153 HHR983152:HHR983153 HRN983152:HRN983153 IBJ983152:IBJ983153 ILF983152:ILF983153 IVB983152:IVB983153 JEX983152:JEX983153 JOT983152:JOT983153 JYP983152:JYP983153 KIL983152:KIL983153 KSH983152:KSH983153 LCD983152:LCD983153 LLZ983152:LLZ983153 LVV983152:LVV983153 MFR983152:MFR983153 MPN983152:MPN983153 MZJ983152:MZJ983153 NJF983152:NJF983153 NTB983152:NTB983153 OCX983152:OCX983153 OMT983152:OMT983153 OWP983152:OWP983153 PGL983152:PGL983153 PQH983152:PQH983153 QAD983152:QAD983153 QJZ983152:QJZ983153 QTV983152:QTV983153 RDR983152:RDR983153 RNN983152:RNN983153 RXJ983152:RXJ983153 SHF983152:SHF983153 SRB983152:SRB983153 TAX983152:TAX983153 TKT983152:TKT983153 TUP983152:TUP983153 UEL983152:UEL983153 UOH983152:UOH983153 UYD983152:UYD983153 VHZ983152:VHZ983153 VRV983152:VRV983153 WBR983152:WBR983153 WLN983152:WLN983153 WVJ983152:WVJ983153 H46:H47 JC46:JC47 SY46:SY47 ACU46:ACU47 AMQ46:AMQ47 AWM46:AWM47 BGI46:BGI47 BQE46:BQE47 CAA46:CAA47 CJW46:CJW47 CTS46:CTS47 DDO46:DDO47 DNK46:DNK47 DXG46:DXG47 EHC46:EHC47 EQY46:EQY47 FAU46:FAU47 FKQ46:FKQ47 FUM46:FUM47 GEI46:GEI47 GOE46:GOE47 GYA46:GYA47 HHW46:HHW47 HRS46:HRS47 IBO46:IBO47 ILK46:ILK47 IVG46:IVG47 JFC46:JFC47 JOY46:JOY47 JYU46:JYU47 KIQ46:KIQ47 KSM46:KSM47 LCI46:LCI47 LME46:LME47 LWA46:LWA47 MFW46:MFW47 MPS46:MPS47 MZO46:MZO47 NJK46:NJK47 NTG46:NTG47 ODC46:ODC47 OMY46:OMY47 OWU46:OWU47 PGQ46:PGQ47 PQM46:PQM47 QAI46:QAI47 QKE46:QKE47 QUA46:QUA47 RDW46:RDW47 RNS46:RNS47 RXO46:RXO47 SHK46:SHK47 SRG46:SRG47 TBC46:TBC47 TKY46:TKY47 TUU46:TUU47 UEQ46:UEQ47 UOM46:UOM47 UYI46:UYI47 VIE46:VIE47 VSA46:VSA47 WBW46:WBW47 WLS46:WLS47 WVO46:WVO47 H65648:H65649 JC65648:JC65649 SY65648:SY65649 ACU65648:ACU65649 AMQ65648:AMQ65649 AWM65648:AWM65649 BGI65648:BGI65649 BQE65648:BQE65649 CAA65648:CAA65649 CJW65648:CJW65649 CTS65648:CTS65649 DDO65648:DDO65649 DNK65648:DNK65649 DXG65648:DXG65649 EHC65648:EHC65649 EQY65648:EQY65649 FAU65648:FAU65649 FKQ65648:FKQ65649 FUM65648:FUM65649 GEI65648:GEI65649 GOE65648:GOE65649 GYA65648:GYA65649 HHW65648:HHW65649 HRS65648:HRS65649 IBO65648:IBO65649 ILK65648:ILK65649 IVG65648:IVG65649 JFC65648:JFC65649 JOY65648:JOY65649 JYU65648:JYU65649 KIQ65648:KIQ65649 KSM65648:KSM65649 LCI65648:LCI65649 LME65648:LME65649 LWA65648:LWA65649 MFW65648:MFW65649 MPS65648:MPS65649 MZO65648:MZO65649 NJK65648:NJK65649 NTG65648:NTG65649 ODC65648:ODC65649 OMY65648:OMY65649 OWU65648:OWU65649 PGQ65648:PGQ65649 PQM65648:PQM65649 QAI65648:QAI65649 QKE65648:QKE65649 QUA65648:QUA65649 RDW65648:RDW65649 RNS65648:RNS65649 RXO65648:RXO65649 SHK65648:SHK65649 SRG65648:SRG65649 TBC65648:TBC65649 TKY65648:TKY65649 TUU65648:TUU65649 UEQ65648:UEQ65649 UOM65648:UOM65649 UYI65648:UYI65649 VIE65648:VIE65649 VSA65648:VSA65649 WBW65648:WBW65649 WLS65648:WLS65649 WVO65648:WVO65649 H131184:H131185 JC131184:JC131185 SY131184:SY131185 ACU131184:ACU131185 AMQ131184:AMQ131185 AWM131184:AWM131185 BGI131184:BGI131185 BQE131184:BQE131185 CAA131184:CAA131185 CJW131184:CJW131185 CTS131184:CTS131185 DDO131184:DDO131185 DNK131184:DNK131185 DXG131184:DXG131185 EHC131184:EHC131185 EQY131184:EQY131185 FAU131184:FAU131185 FKQ131184:FKQ131185 FUM131184:FUM131185 GEI131184:GEI131185 GOE131184:GOE131185 GYA131184:GYA131185 HHW131184:HHW131185 HRS131184:HRS131185 IBO131184:IBO131185 ILK131184:ILK131185 IVG131184:IVG131185 JFC131184:JFC131185 JOY131184:JOY131185 JYU131184:JYU131185 KIQ131184:KIQ131185 KSM131184:KSM131185 LCI131184:LCI131185 LME131184:LME131185 LWA131184:LWA131185 MFW131184:MFW131185 MPS131184:MPS131185 MZO131184:MZO131185 NJK131184:NJK131185 NTG131184:NTG131185 ODC131184:ODC131185 OMY131184:OMY131185 OWU131184:OWU131185 PGQ131184:PGQ131185 PQM131184:PQM131185 QAI131184:QAI131185 QKE131184:QKE131185 QUA131184:QUA131185 RDW131184:RDW131185 RNS131184:RNS131185 RXO131184:RXO131185 SHK131184:SHK131185 SRG131184:SRG131185 TBC131184:TBC131185 TKY131184:TKY131185 TUU131184:TUU131185 UEQ131184:UEQ131185 UOM131184:UOM131185 UYI131184:UYI131185 VIE131184:VIE131185 VSA131184:VSA131185 WBW131184:WBW131185 WLS131184:WLS131185 WVO131184:WVO131185 H196720:H196721 JC196720:JC196721 SY196720:SY196721 ACU196720:ACU196721 AMQ196720:AMQ196721 AWM196720:AWM196721 BGI196720:BGI196721 BQE196720:BQE196721 CAA196720:CAA196721 CJW196720:CJW196721 CTS196720:CTS196721 DDO196720:DDO196721 DNK196720:DNK196721 DXG196720:DXG196721 EHC196720:EHC196721 EQY196720:EQY196721 FAU196720:FAU196721 FKQ196720:FKQ196721 FUM196720:FUM196721 GEI196720:GEI196721 GOE196720:GOE196721 GYA196720:GYA196721 HHW196720:HHW196721 HRS196720:HRS196721 IBO196720:IBO196721 ILK196720:ILK196721 IVG196720:IVG196721 JFC196720:JFC196721 JOY196720:JOY196721 JYU196720:JYU196721 KIQ196720:KIQ196721 KSM196720:KSM196721 LCI196720:LCI196721 LME196720:LME196721 LWA196720:LWA196721 MFW196720:MFW196721 MPS196720:MPS196721 MZO196720:MZO196721 NJK196720:NJK196721 NTG196720:NTG196721 ODC196720:ODC196721 OMY196720:OMY196721 OWU196720:OWU196721 PGQ196720:PGQ196721 PQM196720:PQM196721 QAI196720:QAI196721 QKE196720:QKE196721 QUA196720:QUA196721 RDW196720:RDW196721 RNS196720:RNS196721 RXO196720:RXO196721 SHK196720:SHK196721 SRG196720:SRG196721 TBC196720:TBC196721 TKY196720:TKY196721 TUU196720:TUU196721 UEQ196720:UEQ196721 UOM196720:UOM196721 UYI196720:UYI196721 VIE196720:VIE196721 VSA196720:VSA196721 WBW196720:WBW196721 WLS196720:WLS196721 WVO196720:WVO196721 H262256:H262257 JC262256:JC262257 SY262256:SY262257 ACU262256:ACU262257 AMQ262256:AMQ262257 AWM262256:AWM262257 BGI262256:BGI262257 BQE262256:BQE262257 CAA262256:CAA262257 CJW262256:CJW262257 CTS262256:CTS262257 DDO262256:DDO262257 DNK262256:DNK262257 DXG262256:DXG262257 EHC262256:EHC262257 EQY262256:EQY262257 FAU262256:FAU262257 FKQ262256:FKQ262257 FUM262256:FUM262257 GEI262256:GEI262257 GOE262256:GOE262257 GYA262256:GYA262257 HHW262256:HHW262257 HRS262256:HRS262257 IBO262256:IBO262257 ILK262256:ILK262257 IVG262256:IVG262257 JFC262256:JFC262257 JOY262256:JOY262257 JYU262256:JYU262257 KIQ262256:KIQ262257 KSM262256:KSM262257 LCI262256:LCI262257 LME262256:LME262257 LWA262256:LWA262257 MFW262256:MFW262257 MPS262256:MPS262257 MZO262256:MZO262257 NJK262256:NJK262257 NTG262256:NTG262257 ODC262256:ODC262257 OMY262256:OMY262257 OWU262256:OWU262257 PGQ262256:PGQ262257 PQM262256:PQM262257 QAI262256:QAI262257 QKE262256:QKE262257 QUA262256:QUA262257 RDW262256:RDW262257 RNS262256:RNS262257 RXO262256:RXO262257 SHK262256:SHK262257 SRG262256:SRG262257 TBC262256:TBC262257 TKY262256:TKY262257 TUU262256:TUU262257 UEQ262256:UEQ262257 UOM262256:UOM262257 UYI262256:UYI262257 VIE262256:VIE262257 VSA262256:VSA262257 WBW262256:WBW262257 WLS262256:WLS262257 WVO262256:WVO262257 H327792:H327793 JC327792:JC327793 SY327792:SY327793 ACU327792:ACU327793 AMQ327792:AMQ327793 AWM327792:AWM327793 BGI327792:BGI327793 BQE327792:BQE327793 CAA327792:CAA327793 CJW327792:CJW327793 CTS327792:CTS327793 DDO327792:DDO327793 DNK327792:DNK327793 DXG327792:DXG327793 EHC327792:EHC327793 EQY327792:EQY327793 FAU327792:FAU327793 FKQ327792:FKQ327793 FUM327792:FUM327793 GEI327792:GEI327793 GOE327792:GOE327793 GYA327792:GYA327793 HHW327792:HHW327793 HRS327792:HRS327793 IBO327792:IBO327793 ILK327792:ILK327793 IVG327792:IVG327793 JFC327792:JFC327793 JOY327792:JOY327793 JYU327792:JYU327793 KIQ327792:KIQ327793 KSM327792:KSM327793 LCI327792:LCI327793 LME327792:LME327793 LWA327792:LWA327793 MFW327792:MFW327793 MPS327792:MPS327793 MZO327792:MZO327793 NJK327792:NJK327793 NTG327792:NTG327793 ODC327792:ODC327793 OMY327792:OMY327793 OWU327792:OWU327793 PGQ327792:PGQ327793 PQM327792:PQM327793 QAI327792:QAI327793 QKE327792:QKE327793 QUA327792:QUA327793 RDW327792:RDW327793 RNS327792:RNS327793 RXO327792:RXO327793 SHK327792:SHK327793 SRG327792:SRG327793 TBC327792:TBC327793 TKY327792:TKY327793 TUU327792:TUU327793 UEQ327792:UEQ327793 UOM327792:UOM327793 UYI327792:UYI327793 VIE327792:VIE327793 VSA327792:VSA327793 WBW327792:WBW327793 WLS327792:WLS327793 WVO327792:WVO327793 H393328:H393329 JC393328:JC393329 SY393328:SY393329 ACU393328:ACU393329 AMQ393328:AMQ393329 AWM393328:AWM393329 BGI393328:BGI393329 BQE393328:BQE393329 CAA393328:CAA393329 CJW393328:CJW393329 CTS393328:CTS393329 DDO393328:DDO393329 DNK393328:DNK393329 DXG393328:DXG393329 EHC393328:EHC393329 EQY393328:EQY393329 FAU393328:FAU393329 FKQ393328:FKQ393329 FUM393328:FUM393329 GEI393328:GEI393329 GOE393328:GOE393329 GYA393328:GYA393329 HHW393328:HHW393329 HRS393328:HRS393329 IBO393328:IBO393329 ILK393328:ILK393329 IVG393328:IVG393329 JFC393328:JFC393329 JOY393328:JOY393329 JYU393328:JYU393329 KIQ393328:KIQ393329 KSM393328:KSM393329 LCI393328:LCI393329 LME393328:LME393329 LWA393328:LWA393329 MFW393328:MFW393329 MPS393328:MPS393329 MZO393328:MZO393329 NJK393328:NJK393329 NTG393328:NTG393329 ODC393328:ODC393329 OMY393328:OMY393329 OWU393328:OWU393329 PGQ393328:PGQ393329 PQM393328:PQM393329 QAI393328:QAI393329 QKE393328:QKE393329 QUA393328:QUA393329 RDW393328:RDW393329 RNS393328:RNS393329 RXO393328:RXO393329 SHK393328:SHK393329 SRG393328:SRG393329 TBC393328:TBC393329 TKY393328:TKY393329 TUU393328:TUU393329 UEQ393328:UEQ393329 UOM393328:UOM393329 UYI393328:UYI393329 VIE393328:VIE393329 VSA393328:VSA393329 WBW393328:WBW393329 WLS393328:WLS393329 WVO393328:WVO393329 H458864:H458865 JC458864:JC458865 SY458864:SY458865 ACU458864:ACU458865 AMQ458864:AMQ458865 AWM458864:AWM458865 BGI458864:BGI458865 BQE458864:BQE458865 CAA458864:CAA458865 CJW458864:CJW458865 CTS458864:CTS458865 DDO458864:DDO458865 DNK458864:DNK458865 DXG458864:DXG458865 EHC458864:EHC458865 EQY458864:EQY458865 FAU458864:FAU458865 FKQ458864:FKQ458865 FUM458864:FUM458865 GEI458864:GEI458865 GOE458864:GOE458865 GYA458864:GYA458865 HHW458864:HHW458865 HRS458864:HRS458865 IBO458864:IBO458865 ILK458864:ILK458865 IVG458864:IVG458865 JFC458864:JFC458865 JOY458864:JOY458865 JYU458864:JYU458865 KIQ458864:KIQ458865 KSM458864:KSM458865 LCI458864:LCI458865 LME458864:LME458865 LWA458864:LWA458865 MFW458864:MFW458865 MPS458864:MPS458865 MZO458864:MZO458865 NJK458864:NJK458865 NTG458864:NTG458865 ODC458864:ODC458865 OMY458864:OMY458865 OWU458864:OWU458865 PGQ458864:PGQ458865 PQM458864:PQM458865 QAI458864:QAI458865 QKE458864:QKE458865 QUA458864:QUA458865 RDW458864:RDW458865 RNS458864:RNS458865 RXO458864:RXO458865 SHK458864:SHK458865 SRG458864:SRG458865 TBC458864:TBC458865 TKY458864:TKY458865 TUU458864:TUU458865 UEQ458864:UEQ458865 UOM458864:UOM458865 UYI458864:UYI458865 VIE458864:VIE458865 VSA458864:VSA458865 WBW458864:WBW458865 WLS458864:WLS458865 WVO458864:WVO458865 H524400:H524401 JC524400:JC524401 SY524400:SY524401 ACU524400:ACU524401 AMQ524400:AMQ524401 AWM524400:AWM524401 BGI524400:BGI524401 BQE524400:BQE524401 CAA524400:CAA524401 CJW524400:CJW524401 CTS524400:CTS524401 DDO524400:DDO524401 DNK524400:DNK524401 DXG524400:DXG524401 EHC524400:EHC524401 EQY524400:EQY524401 FAU524400:FAU524401 FKQ524400:FKQ524401 FUM524400:FUM524401 GEI524400:GEI524401 GOE524400:GOE524401 GYA524400:GYA524401 HHW524400:HHW524401 HRS524400:HRS524401 IBO524400:IBO524401 ILK524400:ILK524401 IVG524400:IVG524401 JFC524400:JFC524401 JOY524400:JOY524401 JYU524400:JYU524401 KIQ524400:KIQ524401 KSM524400:KSM524401 LCI524400:LCI524401 LME524400:LME524401 LWA524400:LWA524401 MFW524400:MFW524401 MPS524400:MPS524401 MZO524400:MZO524401 NJK524400:NJK524401 NTG524400:NTG524401 ODC524400:ODC524401 OMY524400:OMY524401 OWU524400:OWU524401 PGQ524400:PGQ524401 PQM524400:PQM524401 QAI524400:QAI524401 QKE524400:QKE524401 QUA524400:QUA524401 RDW524400:RDW524401 RNS524400:RNS524401 RXO524400:RXO524401 SHK524400:SHK524401 SRG524400:SRG524401 TBC524400:TBC524401 TKY524400:TKY524401 TUU524400:TUU524401 UEQ524400:UEQ524401 UOM524400:UOM524401 UYI524400:UYI524401 VIE524400:VIE524401 VSA524400:VSA524401 WBW524400:WBW524401 WLS524400:WLS524401 WVO524400:WVO524401 H589936:H589937 JC589936:JC589937 SY589936:SY589937 ACU589936:ACU589937 AMQ589936:AMQ589937 AWM589936:AWM589937 BGI589936:BGI589937 BQE589936:BQE589937 CAA589936:CAA589937 CJW589936:CJW589937 CTS589936:CTS589937 DDO589936:DDO589937 DNK589936:DNK589937 DXG589936:DXG589937 EHC589936:EHC589937 EQY589936:EQY589937 FAU589936:FAU589937 FKQ589936:FKQ589937 FUM589936:FUM589937 GEI589936:GEI589937 GOE589936:GOE589937 GYA589936:GYA589937 HHW589936:HHW589937 HRS589936:HRS589937 IBO589936:IBO589937 ILK589936:ILK589937 IVG589936:IVG589937 JFC589936:JFC589937 JOY589936:JOY589937 JYU589936:JYU589937 KIQ589936:KIQ589937 KSM589936:KSM589937 LCI589936:LCI589937 LME589936:LME589937 LWA589936:LWA589937 MFW589936:MFW589937 MPS589936:MPS589937 MZO589936:MZO589937 NJK589936:NJK589937 NTG589936:NTG589937 ODC589936:ODC589937 OMY589936:OMY589937 OWU589936:OWU589937 PGQ589936:PGQ589937 PQM589936:PQM589937 QAI589936:QAI589937 QKE589936:QKE589937 QUA589936:QUA589937 RDW589936:RDW589937 RNS589936:RNS589937 RXO589936:RXO589937 SHK589936:SHK589937 SRG589936:SRG589937 TBC589936:TBC589937 TKY589936:TKY589937 TUU589936:TUU589937 UEQ589936:UEQ589937 UOM589936:UOM589937 UYI589936:UYI589937 VIE589936:VIE589937 VSA589936:VSA589937 WBW589936:WBW589937 WLS589936:WLS589937 WVO589936:WVO589937 H655472:H655473 JC655472:JC655473 SY655472:SY655473 ACU655472:ACU655473 AMQ655472:AMQ655473 AWM655472:AWM655473 BGI655472:BGI655473 BQE655472:BQE655473 CAA655472:CAA655473 CJW655472:CJW655473 CTS655472:CTS655473 DDO655472:DDO655473 DNK655472:DNK655473 DXG655472:DXG655473 EHC655472:EHC655473 EQY655472:EQY655473 FAU655472:FAU655473 FKQ655472:FKQ655473 FUM655472:FUM655473 GEI655472:GEI655473 GOE655472:GOE655473 GYA655472:GYA655473 HHW655472:HHW655473 HRS655472:HRS655473 IBO655472:IBO655473 ILK655472:ILK655473 IVG655472:IVG655473 JFC655472:JFC655473 JOY655472:JOY655473 JYU655472:JYU655473 KIQ655472:KIQ655473 KSM655472:KSM655473 LCI655472:LCI655473 LME655472:LME655473 LWA655472:LWA655473 MFW655472:MFW655473 MPS655472:MPS655473 MZO655472:MZO655473 NJK655472:NJK655473 NTG655472:NTG655473 ODC655472:ODC655473 OMY655472:OMY655473 OWU655472:OWU655473 PGQ655472:PGQ655473 PQM655472:PQM655473 QAI655472:QAI655473 QKE655472:QKE655473 QUA655472:QUA655473 RDW655472:RDW655473 RNS655472:RNS655473 RXO655472:RXO655473 SHK655472:SHK655473 SRG655472:SRG655473 TBC655472:TBC655473 TKY655472:TKY655473 TUU655472:TUU655473 UEQ655472:UEQ655473 UOM655472:UOM655473 UYI655472:UYI655473 VIE655472:VIE655473 VSA655472:VSA655473 WBW655472:WBW655473 WLS655472:WLS655473 WVO655472:WVO655473 H721008:H721009 JC721008:JC721009 SY721008:SY721009 ACU721008:ACU721009 AMQ721008:AMQ721009 AWM721008:AWM721009 BGI721008:BGI721009 BQE721008:BQE721009 CAA721008:CAA721009 CJW721008:CJW721009 CTS721008:CTS721009 DDO721008:DDO721009 DNK721008:DNK721009 DXG721008:DXG721009 EHC721008:EHC721009 EQY721008:EQY721009 FAU721008:FAU721009 FKQ721008:FKQ721009 FUM721008:FUM721009 GEI721008:GEI721009 GOE721008:GOE721009 GYA721008:GYA721009 HHW721008:HHW721009 HRS721008:HRS721009 IBO721008:IBO721009 ILK721008:ILK721009 IVG721008:IVG721009 JFC721008:JFC721009 JOY721008:JOY721009 JYU721008:JYU721009 KIQ721008:KIQ721009 KSM721008:KSM721009 LCI721008:LCI721009 LME721008:LME721009 LWA721008:LWA721009 MFW721008:MFW721009 MPS721008:MPS721009 MZO721008:MZO721009 NJK721008:NJK721009 NTG721008:NTG721009 ODC721008:ODC721009 OMY721008:OMY721009 OWU721008:OWU721009 PGQ721008:PGQ721009 PQM721008:PQM721009 QAI721008:QAI721009 QKE721008:QKE721009 QUA721008:QUA721009 RDW721008:RDW721009 RNS721008:RNS721009 RXO721008:RXO721009 SHK721008:SHK721009 SRG721008:SRG721009 TBC721008:TBC721009 TKY721008:TKY721009 TUU721008:TUU721009 UEQ721008:UEQ721009 UOM721008:UOM721009 UYI721008:UYI721009 VIE721008:VIE721009 VSA721008:VSA721009 WBW721008:WBW721009 WLS721008:WLS721009 WVO721008:WVO721009 H786544:H786545 JC786544:JC786545 SY786544:SY786545 ACU786544:ACU786545 AMQ786544:AMQ786545 AWM786544:AWM786545 BGI786544:BGI786545 BQE786544:BQE786545 CAA786544:CAA786545 CJW786544:CJW786545 CTS786544:CTS786545 DDO786544:DDO786545 DNK786544:DNK786545 DXG786544:DXG786545 EHC786544:EHC786545 EQY786544:EQY786545 FAU786544:FAU786545 FKQ786544:FKQ786545 FUM786544:FUM786545 GEI786544:GEI786545 GOE786544:GOE786545 GYA786544:GYA786545 HHW786544:HHW786545 HRS786544:HRS786545 IBO786544:IBO786545 ILK786544:ILK786545 IVG786544:IVG786545 JFC786544:JFC786545 JOY786544:JOY786545 JYU786544:JYU786545 KIQ786544:KIQ786545 KSM786544:KSM786545 LCI786544:LCI786545 LME786544:LME786545 LWA786544:LWA786545 MFW786544:MFW786545 MPS786544:MPS786545 MZO786544:MZO786545 NJK786544:NJK786545 NTG786544:NTG786545 ODC786544:ODC786545 OMY786544:OMY786545 OWU786544:OWU786545 PGQ786544:PGQ786545 PQM786544:PQM786545 QAI786544:QAI786545 QKE786544:QKE786545 QUA786544:QUA786545 RDW786544:RDW786545 RNS786544:RNS786545 RXO786544:RXO786545 SHK786544:SHK786545 SRG786544:SRG786545 TBC786544:TBC786545 TKY786544:TKY786545 TUU786544:TUU786545 UEQ786544:UEQ786545 UOM786544:UOM786545 UYI786544:UYI786545 VIE786544:VIE786545 VSA786544:VSA786545 WBW786544:WBW786545 WLS786544:WLS786545 WVO786544:WVO786545 H852080:H852081 JC852080:JC852081 SY852080:SY852081 ACU852080:ACU852081 AMQ852080:AMQ852081 AWM852080:AWM852081 BGI852080:BGI852081 BQE852080:BQE852081 CAA852080:CAA852081 CJW852080:CJW852081 CTS852080:CTS852081 DDO852080:DDO852081 DNK852080:DNK852081 DXG852080:DXG852081 EHC852080:EHC852081 EQY852080:EQY852081 FAU852080:FAU852081 FKQ852080:FKQ852081 FUM852080:FUM852081 GEI852080:GEI852081 GOE852080:GOE852081 GYA852080:GYA852081 HHW852080:HHW852081 HRS852080:HRS852081 IBO852080:IBO852081 ILK852080:ILK852081 IVG852080:IVG852081 JFC852080:JFC852081 JOY852080:JOY852081 JYU852080:JYU852081 KIQ852080:KIQ852081 KSM852080:KSM852081 LCI852080:LCI852081 LME852080:LME852081 LWA852080:LWA852081 MFW852080:MFW852081 MPS852080:MPS852081 MZO852080:MZO852081 NJK852080:NJK852081 NTG852080:NTG852081 ODC852080:ODC852081 OMY852080:OMY852081 OWU852080:OWU852081 PGQ852080:PGQ852081 PQM852080:PQM852081 QAI852080:QAI852081 QKE852080:QKE852081 QUA852080:QUA852081 RDW852080:RDW852081 RNS852080:RNS852081 RXO852080:RXO852081 SHK852080:SHK852081 SRG852080:SRG852081 TBC852080:TBC852081 TKY852080:TKY852081 TUU852080:TUU852081 UEQ852080:UEQ852081 UOM852080:UOM852081 UYI852080:UYI852081 VIE852080:VIE852081 VSA852080:VSA852081 WBW852080:WBW852081 WLS852080:WLS852081 WVO852080:WVO852081 H917616:H917617 JC917616:JC917617 SY917616:SY917617 ACU917616:ACU917617 AMQ917616:AMQ917617 AWM917616:AWM917617 BGI917616:BGI917617 BQE917616:BQE917617 CAA917616:CAA917617 CJW917616:CJW917617 CTS917616:CTS917617 DDO917616:DDO917617 DNK917616:DNK917617 DXG917616:DXG917617 EHC917616:EHC917617 EQY917616:EQY917617 FAU917616:FAU917617 FKQ917616:FKQ917617 FUM917616:FUM917617 GEI917616:GEI917617 GOE917616:GOE917617 GYA917616:GYA917617 HHW917616:HHW917617 HRS917616:HRS917617 IBO917616:IBO917617 ILK917616:ILK917617 IVG917616:IVG917617 JFC917616:JFC917617 JOY917616:JOY917617 JYU917616:JYU917617 KIQ917616:KIQ917617 KSM917616:KSM917617 LCI917616:LCI917617 LME917616:LME917617 LWA917616:LWA917617 MFW917616:MFW917617 MPS917616:MPS917617 MZO917616:MZO917617 NJK917616:NJK917617 NTG917616:NTG917617 ODC917616:ODC917617 OMY917616:OMY917617 OWU917616:OWU917617 PGQ917616:PGQ917617 PQM917616:PQM917617 QAI917616:QAI917617 QKE917616:QKE917617 QUA917616:QUA917617 RDW917616:RDW917617 RNS917616:RNS917617 RXO917616:RXO917617 SHK917616:SHK917617 SRG917616:SRG917617 TBC917616:TBC917617 TKY917616:TKY917617 TUU917616:TUU917617 UEQ917616:UEQ917617 UOM917616:UOM917617 UYI917616:UYI917617 VIE917616:VIE917617 VSA917616:VSA917617 WBW917616:WBW917617 WLS917616:WLS917617 WVO917616:WVO917617 H983152:H983153 JC983152:JC983153 SY983152:SY983153 ACU983152:ACU983153 AMQ983152:AMQ983153 AWM983152:AWM983153 BGI983152:BGI983153 BQE983152:BQE983153 CAA983152:CAA983153 CJW983152:CJW983153 CTS983152:CTS983153 DDO983152:DDO983153 DNK983152:DNK983153 DXG983152:DXG983153 EHC983152:EHC983153 EQY983152:EQY983153 FAU983152:FAU983153 FKQ983152:FKQ983153 FUM983152:FUM983153 GEI983152:GEI983153 GOE983152:GOE983153 GYA983152:GYA983153 HHW983152:HHW983153 HRS983152:HRS983153 IBO983152:IBO983153 ILK983152:ILK983153 IVG983152:IVG983153 JFC983152:JFC983153 JOY983152:JOY983153 JYU983152:JYU983153 KIQ983152:KIQ983153 KSM983152:KSM983153 LCI983152:LCI983153 LME983152:LME983153 LWA983152:LWA983153 MFW983152:MFW983153 MPS983152:MPS983153 MZO983152:MZO983153 NJK983152:NJK983153 NTG983152:NTG983153 ODC983152:ODC983153 OMY983152:OMY983153 OWU983152:OWU983153 PGQ983152:PGQ983153 PQM983152:PQM983153 QAI983152:QAI983153 QKE983152:QKE983153 QUA983152:QUA983153 RDW983152:RDW983153 RNS983152:RNS983153 RXO983152:RXO983153 SHK983152:SHK983153 SRG983152:SRG983153 TBC983152:TBC983153 TKY983152:TKY983153 TUU983152:TUU983153 UEQ983152:UEQ983153 UOM983152:UOM983153 UYI983152:UYI983153 VIE983152:VIE983153 VSA983152:VSA983153 WBW983152:WBW983153 WLS983152:WLS983153 WVO983152:WVO983153 R46:R47 JM46:JM47 TI46:TI47 ADE46:ADE47 ANA46:ANA47 AWW46:AWW47 BGS46:BGS47 BQO46:BQO47 CAK46:CAK47 CKG46:CKG47 CUC46:CUC47 DDY46:DDY47 DNU46:DNU47 DXQ46:DXQ47 EHM46:EHM47 ERI46:ERI47 FBE46:FBE47 FLA46:FLA47 FUW46:FUW47 GES46:GES47 GOO46:GOO47 GYK46:GYK47 HIG46:HIG47 HSC46:HSC47 IBY46:IBY47 ILU46:ILU47 IVQ46:IVQ47 JFM46:JFM47 JPI46:JPI47 JZE46:JZE47 KJA46:KJA47 KSW46:KSW47 LCS46:LCS47 LMO46:LMO47 LWK46:LWK47 MGG46:MGG47 MQC46:MQC47 MZY46:MZY47 NJU46:NJU47 NTQ46:NTQ47 ODM46:ODM47 ONI46:ONI47 OXE46:OXE47 PHA46:PHA47 PQW46:PQW47 QAS46:QAS47 QKO46:QKO47 QUK46:QUK47 REG46:REG47 ROC46:ROC47 RXY46:RXY47 SHU46:SHU47 SRQ46:SRQ47 TBM46:TBM47 TLI46:TLI47 TVE46:TVE47 UFA46:UFA47 UOW46:UOW47 UYS46:UYS47 VIO46:VIO47 VSK46:VSK47 WCG46:WCG47 WMC46:WMC47 WVY46:WVY47 R65648:R65649 JM65648:JM65649 TI65648:TI65649 ADE65648:ADE65649 ANA65648:ANA65649 AWW65648:AWW65649 BGS65648:BGS65649 BQO65648:BQO65649 CAK65648:CAK65649 CKG65648:CKG65649 CUC65648:CUC65649 DDY65648:DDY65649 DNU65648:DNU65649 DXQ65648:DXQ65649 EHM65648:EHM65649 ERI65648:ERI65649 FBE65648:FBE65649 FLA65648:FLA65649 FUW65648:FUW65649 GES65648:GES65649 GOO65648:GOO65649 GYK65648:GYK65649 HIG65648:HIG65649 HSC65648:HSC65649 IBY65648:IBY65649 ILU65648:ILU65649 IVQ65648:IVQ65649 JFM65648:JFM65649 JPI65648:JPI65649 JZE65648:JZE65649 KJA65648:KJA65649 KSW65648:KSW65649 LCS65648:LCS65649 LMO65648:LMO65649 LWK65648:LWK65649 MGG65648:MGG65649 MQC65648:MQC65649 MZY65648:MZY65649 NJU65648:NJU65649 NTQ65648:NTQ65649 ODM65648:ODM65649 ONI65648:ONI65649 OXE65648:OXE65649 PHA65648:PHA65649 PQW65648:PQW65649 QAS65648:QAS65649 QKO65648:QKO65649 QUK65648:QUK65649 REG65648:REG65649 ROC65648:ROC65649 RXY65648:RXY65649 SHU65648:SHU65649 SRQ65648:SRQ65649 TBM65648:TBM65649 TLI65648:TLI65649 TVE65648:TVE65649 UFA65648:UFA65649 UOW65648:UOW65649 UYS65648:UYS65649 VIO65648:VIO65649 VSK65648:VSK65649 WCG65648:WCG65649 WMC65648:WMC65649 WVY65648:WVY65649 R131184:R131185 JM131184:JM131185 TI131184:TI131185 ADE131184:ADE131185 ANA131184:ANA131185 AWW131184:AWW131185 BGS131184:BGS131185 BQO131184:BQO131185 CAK131184:CAK131185 CKG131184:CKG131185 CUC131184:CUC131185 DDY131184:DDY131185 DNU131184:DNU131185 DXQ131184:DXQ131185 EHM131184:EHM131185 ERI131184:ERI131185 FBE131184:FBE131185 FLA131184:FLA131185 FUW131184:FUW131185 GES131184:GES131185 GOO131184:GOO131185 GYK131184:GYK131185 HIG131184:HIG131185 HSC131184:HSC131185 IBY131184:IBY131185 ILU131184:ILU131185 IVQ131184:IVQ131185 JFM131184:JFM131185 JPI131184:JPI131185 JZE131184:JZE131185 KJA131184:KJA131185 KSW131184:KSW131185 LCS131184:LCS131185 LMO131184:LMO131185 LWK131184:LWK131185 MGG131184:MGG131185 MQC131184:MQC131185 MZY131184:MZY131185 NJU131184:NJU131185 NTQ131184:NTQ131185 ODM131184:ODM131185 ONI131184:ONI131185 OXE131184:OXE131185 PHA131184:PHA131185 PQW131184:PQW131185 QAS131184:QAS131185 QKO131184:QKO131185 QUK131184:QUK131185 REG131184:REG131185 ROC131184:ROC131185 RXY131184:RXY131185 SHU131184:SHU131185 SRQ131184:SRQ131185 TBM131184:TBM131185 TLI131184:TLI131185 TVE131184:TVE131185 UFA131184:UFA131185 UOW131184:UOW131185 UYS131184:UYS131185 VIO131184:VIO131185 VSK131184:VSK131185 WCG131184:WCG131185 WMC131184:WMC131185 WVY131184:WVY131185 R196720:R196721 JM196720:JM196721 TI196720:TI196721 ADE196720:ADE196721 ANA196720:ANA196721 AWW196720:AWW196721 BGS196720:BGS196721 BQO196720:BQO196721 CAK196720:CAK196721 CKG196720:CKG196721 CUC196720:CUC196721 DDY196720:DDY196721 DNU196720:DNU196721 DXQ196720:DXQ196721 EHM196720:EHM196721 ERI196720:ERI196721 FBE196720:FBE196721 FLA196720:FLA196721 FUW196720:FUW196721 GES196720:GES196721 GOO196720:GOO196721 GYK196720:GYK196721 HIG196720:HIG196721 HSC196720:HSC196721 IBY196720:IBY196721 ILU196720:ILU196721 IVQ196720:IVQ196721 JFM196720:JFM196721 JPI196720:JPI196721 JZE196720:JZE196721 KJA196720:KJA196721 KSW196720:KSW196721 LCS196720:LCS196721 LMO196720:LMO196721 LWK196720:LWK196721 MGG196720:MGG196721 MQC196720:MQC196721 MZY196720:MZY196721 NJU196720:NJU196721 NTQ196720:NTQ196721 ODM196720:ODM196721 ONI196720:ONI196721 OXE196720:OXE196721 PHA196720:PHA196721 PQW196720:PQW196721 QAS196720:QAS196721 QKO196720:QKO196721 QUK196720:QUK196721 REG196720:REG196721 ROC196720:ROC196721 RXY196720:RXY196721 SHU196720:SHU196721 SRQ196720:SRQ196721 TBM196720:TBM196721 TLI196720:TLI196721 TVE196720:TVE196721 UFA196720:UFA196721 UOW196720:UOW196721 UYS196720:UYS196721 VIO196720:VIO196721 VSK196720:VSK196721 WCG196720:WCG196721 WMC196720:WMC196721 WVY196720:WVY196721 R262256:R262257 JM262256:JM262257 TI262256:TI262257 ADE262256:ADE262257 ANA262256:ANA262257 AWW262256:AWW262257 BGS262256:BGS262257 BQO262256:BQO262257 CAK262256:CAK262257 CKG262256:CKG262257 CUC262256:CUC262257 DDY262256:DDY262257 DNU262256:DNU262257 DXQ262256:DXQ262257 EHM262256:EHM262257 ERI262256:ERI262257 FBE262256:FBE262257 FLA262256:FLA262257 FUW262256:FUW262257 GES262256:GES262257 GOO262256:GOO262257 GYK262256:GYK262257 HIG262256:HIG262257 HSC262256:HSC262257 IBY262256:IBY262257 ILU262256:ILU262257 IVQ262256:IVQ262257 JFM262256:JFM262257 JPI262256:JPI262257 JZE262256:JZE262257 KJA262256:KJA262257 KSW262256:KSW262257 LCS262256:LCS262257 LMO262256:LMO262257 LWK262256:LWK262257 MGG262256:MGG262257 MQC262256:MQC262257 MZY262256:MZY262257 NJU262256:NJU262257 NTQ262256:NTQ262257 ODM262256:ODM262257 ONI262256:ONI262257 OXE262256:OXE262257 PHA262256:PHA262257 PQW262256:PQW262257 QAS262256:QAS262257 QKO262256:QKO262257 QUK262256:QUK262257 REG262256:REG262257 ROC262256:ROC262257 RXY262256:RXY262257 SHU262256:SHU262257 SRQ262256:SRQ262257 TBM262256:TBM262257 TLI262256:TLI262257 TVE262256:TVE262257 UFA262256:UFA262257 UOW262256:UOW262257 UYS262256:UYS262257 VIO262256:VIO262257 VSK262256:VSK262257 WCG262256:WCG262257 WMC262256:WMC262257 WVY262256:WVY262257 R327792:R327793 JM327792:JM327793 TI327792:TI327793 ADE327792:ADE327793 ANA327792:ANA327793 AWW327792:AWW327793 BGS327792:BGS327793 BQO327792:BQO327793 CAK327792:CAK327793 CKG327792:CKG327793 CUC327792:CUC327793 DDY327792:DDY327793 DNU327792:DNU327793 DXQ327792:DXQ327793 EHM327792:EHM327793 ERI327792:ERI327793 FBE327792:FBE327793 FLA327792:FLA327793 FUW327792:FUW327793 GES327792:GES327793 GOO327792:GOO327793 GYK327792:GYK327793 HIG327792:HIG327793 HSC327792:HSC327793 IBY327792:IBY327793 ILU327792:ILU327793 IVQ327792:IVQ327793 JFM327792:JFM327793 JPI327792:JPI327793 JZE327792:JZE327793 KJA327792:KJA327793 KSW327792:KSW327793 LCS327792:LCS327793 LMO327792:LMO327793 LWK327792:LWK327793 MGG327792:MGG327793 MQC327792:MQC327793 MZY327792:MZY327793 NJU327792:NJU327793 NTQ327792:NTQ327793 ODM327792:ODM327793 ONI327792:ONI327793 OXE327792:OXE327793 PHA327792:PHA327793 PQW327792:PQW327793 QAS327792:QAS327793 QKO327792:QKO327793 QUK327792:QUK327793 REG327792:REG327793 ROC327792:ROC327793 RXY327792:RXY327793 SHU327792:SHU327793 SRQ327792:SRQ327793 TBM327792:TBM327793 TLI327792:TLI327793 TVE327792:TVE327793 UFA327792:UFA327793 UOW327792:UOW327793 UYS327792:UYS327793 VIO327792:VIO327793 VSK327792:VSK327793 WCG327792:WCG327793 WMC327792:WMC327793 WVY327792:WVY327793 R393328:R393329 JM393328:JM393329 TI393328:TI393329 ADE393328:ADE393329 ANA393328:ANA393329 AWW393328:AWW393329 BGS393328:BGS393329 BQO393328:BQO393329 CAK393328:CAK393329 CKG393328:CKG393329 CUC393328:CUC393329 DDY393328:DDY393329 DNU393328:DNU393329 DXQ393328:DXQ393329 EHM393328:EHM393329 ERI393328:ERI393329 FBE393328:FBE393329 FLA393328:FLA393329 FUW393328:FUW393329 GES393328:GES393329 GOO393328:GOO393329 GYK393328:GYK393329 HIG393328:HIG393329 HSC393328:HSC393329 IBY393328:IBY393329 ILU393328:ILU393329 IVQ393328:IVQ393329 JFM393328:JFM393329 JPI393328:JPI393329 JZE393328:JZE393329 KJA393328:KJA393329 KSW393328:KSW393329 LCS393328:LCS393329 LMO393328:LMO393329 LWK393328:LWK393329 MGG393328:MGG393329 MQC393328:MQC393329 MZY393328:MZY393329 NJU393328:NJU393329 NTQ393328:NTQ393329 ODM393328:ODM393329 ONI393328:ONI393329 OXE393328:OXE393329 PHA393328:PHA393329 PQW393328:PQW393329 QAS393328:QAS393329 QKO393328:QKO393329 QUK393328:QUK393329 REG393328:REG393329 ROC393328:ROC393329 RXY393328:RXY393329 SHU393328:SHU393329 SRQ393328:SRQ393329 TBM393328:TBM393329 TLI393328:TLI393329 TVE393328:TVE393329 UFA393328:UFA393329 UOW393328:UOW393329 UYS393328:UYS393329 VIO393328:VIO393329 VSK393328:VSK393329 WCG393328:WCG393329 WMC393328:WMC393329 WVY393328:WVY393329 R458864:R458865 JM458864:JM458865 TI458864:TI458865 ADE458864:ADE458865 ANA458864:ANA458865 AWW458864:AWW458865 BGS458864:BGS458865 BQO458864:BQO458865 CAK458864:CAK458865 CKG458864:CKG458865 CUC458864:CUC458865 DDY458864:DDY458865 DNU458864:DNU458865 DXQ458864:DXQ458865 EHM458864:EHM458865 ERI458864:ERI458865 FBE458864:FBE458865 FLA458864:FLA458865 FUW458864:FUW458865 GES458864:GES458865 GOO458864:GOO458865 GYK458864:GYK458865 HIG458864:HIG458865 HSC458864:HSC458865 IBY458864:IBY458865 ILU458864:ILU458865 IVQ458864:IVQ458865 JFM458864:JFM458865 JPI458864:JPI458865 JZE458864:JZE458865 KJA458864:KJA458865 KSW458864:KSW458865 LCS458864:LCS458865 LMO458864:LMO458865 LWK458864:LWK458865 MGG458864:MGG458865 MQC458864:MQC458865 MZY458864:MZY458865 NJU458864:NJU458865 NTQ458864:NTQ458865 ODM458864:ODM458865 ONI458864:ONI458865 OXE458864:OXE458865 PHA458864:PHA458865 PQW458864:PQW458865 QAS458864:QAS458865 QKO458864:QKO458865 QUK458864:QUK458865 REG458864:REG458865 ROC458864:ROC458865 RXY458864:RXY458865 SHU458864:SHU458865 SRQ458864:SRQ458865 TBM458864:TBM458865 TLI458864:TLI458865 TVE458864:TVE458865 UFA458864:UFA458865 UOW458864:UOW458865 UYS458864:UYS458865 VIO458864:VIO458865 VSK458864:VSK458865 WCG458864:WCG458865 WMC458864:WMC458865 WVY458864:WVY458865 R524400:R524401 JM524400:JM524401 TI524400:TI524401 ADE524400:ADE524401 ANA524400:ANA524401 AWW524400:AWW524401 BGS524400:BGS524401 BQO524400:BQO524401 CAK524400:CAK524401 CKG524400:CKG524401 CUC524400:CUC524401 DDY524400:DDY524401 DNU524400:DNU524401 DXQ524400:DXQ524401 EHM524400:EHM524401 ERI524400:ERI524401 FBE524400:FBE524401 FLA524400:FLA524401 FUW524400:FUW524401 GES524400:GES524401 GOO524400:GOO524401 GYK524400:GYK524401 HIG524400:HIG524401 HSC524400:HSC524401 IBY524400:IBY524401 ILU524400:ILU524401 IVQ524400:IVQ524401 JFM524400:JFM524401 JPI524400:JPI524401 JZE524400:JZE524401 KJA524400:KJA524401 KSW524400:KSW524401 LCS524400:LCS524401 LMO524400:LMO524401 LWK524400:LWK524401 MGG524400:MGG524401 MQC524400:MQC524401 MZY524400:MZY524401 NJU524400:NJU524401 NTQ524400:NTQ524401 ODM524400:ODM524401 ONI524400:ONI524401 OXE524400:OXE524401 PHA524400:PHA524401 PQW524400:PQW524401 QAS524400:QAS524401 QKO524400:QKO524401 QUK524400:QUK524401 REG524400:REG524401 ROC524400:ROC524401 RXY524400:RXY524401 SHU524400:SHU524401 SRQ524400:SRQ524401 TBM524400:TBM524401 TLI524400:TLI524401 TVE524400:TVE524401 UFA524400:UFA524401 UOW524400:UOW524401 UYS524400:UYS524401 VIO524400:VIO524401 VSK524400:VSK524401 WCG524400:WCG524401 WMC524400:WMC524401 WVY524400:WVY524401 R589936:R589937 JM589936:JM589937 TI589936:TI589937 ADE589936:ADE589937 ANA589936:ANA589937 AWW589936:AWW589937 BGS589936:BGS589937 BQO589936:BQO589937 CAK589936:CAK589937 CKG589936:CKG589937 CUC589936:CUC589937 DDY589936:DDY589937 DNU589936:DNU589937 DXQ589936:DXQ589937 EHM589936:EHM589937 ERI589936:ERI589937 FBE589936:FBE589937 FLA589936:FLA589937 FUW589936:FUW589937 GES589936:GES589937 GOO589936:GOO589937 GYK589936:GYK589937 HIG589936:HIG589937 HSC589936:HSC589937 IBY589936:IBY589937 ILU589936:ILU589937 IVQ589936:IVQ589937 JFM589936:JFM589937 JPI589936:JPI589937 JZE589936:JZE589937 KJA589936:KJA589937 KSW589936:KSW589937 LCS589936:LCS589937 LMO589936:LMO589937 LWK589936:LWK589937 MGG589936:MGG589937 MQC589936:MQC589937 MZY589936:MZY589937 NJU589936:NJU589937 NTQ589936:NTQ589937 ODM589936:ODM589937 ONI589936:ONI589937 OXE589936:OXE589937 PHA589936:PHA589937 PQW589936:PQW589937 QAS589936:QAS589937 QKO589936:QKO589937 QUK589936:QUK589937 REG589936:REG589937 ROC589936:ROC589937 RXY589936:RXY589937 SHU589936:SHU589937 SRQ589936:SRQ589937 TBM589936:TBM589937 TLI589936:TLI589937 TVE589936:TVE589937 UFA589936:UFA589937 UOW589936:UOW589937 UYS589936:UYS589937 VIO589936:VIO589937 VSK589936:VSK589937 WCG589936:WCG589937 WMC589936:WMC589937 WVY589936:WVY589937 R655472:R655473 JM655472:JM655473 TI655472:TI655473 ADE655472:ADE655473 ANA655472:ANA655473 AWW655472:AWW655473 BGS655472:BGS655473 BQO655472:BQO655473 CAK655472:CAK655473 CKG655472:CKG655473 CUC655472:CUC655473 DDY655472:DDY655473 DNU655472:DNU655473 DXQ655472:DXQ655473 EHM655472:EHM655473 ERI655472:ERI655473 FBE655472:FBE655473 FLA655472:FLA655473 FUW655472:FUW655473 GES655472:GES655473 GOO655472:GOO655473 GYK655472:GYK655473 HIG655472:HIG655473 HSC655472:HSC655473 IBY655472:IBY655473 ILU655472:ILU655473 IVQ655472:IVQ655473 JFM655472:JFM655473 JPI655472:JPI655473 JZE655472:JZE655473 KJA655472:KJA655473 KSW655472:KSW655473 LCS655472:LCS655473 LMO655472:LMO655473 LWK655472:LWK655473 MGG655472:MGG655473 MQC655472:MQC655473 MZY655472:MZY655473 NJU655472:NJU655473 NTQ655472:NTQ655473 ODM655472:ODM655473 ONI655472:ONI655473 OXE655472:OXE655473 PHA655472:PHA655473 PQW655472:PQW655473 QAS655472:QAS655473 QKO655472:QKO655473 QUK655472:QUK655473 REG655472:REG655473 ROC655472:ROC655473 RXY655472:RXY655473 SHU655472:SHU655473 SRQ655472:SRQ655473 TBM655472:TBM655473 TLI655472:TLI655473 TVE655472:TVE655473 UFA655472:UFA655473 UOW655472:UOW655473 UYS655472:UYS655473 VIO655472:VIO655473 VSK655472:VSK655473 WCG655472:WCG655473 WMC655472:WMC655473 WVY655472:WVY655473 R721008:R721009 JM721008:JM721009 TI721008:TI721009 ADE721008:ADE721009 ANA721008:ANA721009 AWW721008:AWW721009 BGS721008:BGS721009 BQO721008:BQO721009 CAK721008:CAK721009 CKG721008:CKG721009 CUC721008:CUC721009 DDY721008:DDY721009 DNU721008:DNU721009 DXQ721008:DXQ721009 EHM721008:EHM721009 ERI721008:ERI721009 FBE721008:FBE721009 FLA721008:FLA721009 FUW721008:FUW721009 GES721008:GES721009 GOO721008:GOO721009 GYK721008:GYK721009 HIG721008:HIG721009 HSC721008:HSC721009 IBY721008:IBY721009 ILU721008:ILU721009 IVQ721008:IVQ721009 JFM721008:JFM721009 JPI721008:JPI721009 JZE721008:JZE721009 KJA721008:KJA721009 KSW721008:KSW721009 LCS721008:LCS721009 LMO721008:LMO721009 LWK721008:LWK721009 MGG721008:MGG721009 MQC721008:MQC721009 MZY721008:MZY721009 NJU721008:NJU721009 NTQ721008:NTQ721009 ODM721008:ODM721009 ONI721008:ONI721009 OXE721008:OXE721009 PHA721008:PHA721009 PQW721008:PQW721009 QAS721008:QAS721009 QKO721008:QKO721009 QUK721008:QUK721009 REG721008:REG721009 ROC721008:ROC721009 RXY721008:RXY721009 SHU721008:SHU721009 SRQ721008:SRQ721009 TBM721008:TBM721009 TLI721008:TLI721009 TVE721008:TVE721009 UFA721008:UFA721009 UOW721008:UOW721009 UYS721008:UYS721009 VIO721008:VIO721009 VSK721008:VSK721009 WCG721008:WCG721009 WMC721008:WMC721009 WVY721008:WVY721009 R786544:R786545 JM786544:JM786545 TI786544:TI786545 ADE786544:ADE786545 ANA786544:ANA786545 AWW786544:AWW786545 BGS786544:BGS786545 BQO786544:BQO786545 CAK786544:CAK786545 CKG786544:CKG786545 CUC786544:CUC786545 DDY786544:DDY786545 DNU786544:DNU786545 DXQ786544:DXQ786545 EHM786544:EHM786545 ERI786544:ERI786545 FBE786544:FBE786545 FLA786544:FLA786545 FUW786544:FUW786545 GES786544:GES786545 GOO786544:GOO786545 GYK786544:GYK786545 HIG786544:HIG786545 HSC786544:HSC786545 IBY786544:IBY786545 ILU786544:ILU786545 IVQ786544:IVQ786545 JFM786544:JFM786545 JPI786544:JPI786545 JZE786544:JZE786545 KJA786544:KJA786545 KSW786544:KSW786545 LCS786544:LCS786545 LMO786544:LMO786545 LWK786544:LWK786545 MGG786544:MGG786545 MQC786544:MQC786545 MZY786544:MZY786545 NJU786544:NJU786545 NTQ786544:NTQ786545 ODM786544:ODM786545 ONI786544:ONI786545 OXE786544:OXE786545 PHA786544:PHA786545 PQW786544:PQW786545 QAS786544:QAS786545 QKO786544:QKO786545 QUK786544:QUK786545 REG786544:REG786545 ROC786544:ROC786545 RXY786544:RXY786545 SHU786544:SHU786545 SRQ786544:SRQ786545 TBM786544:TBM786545 TLI786544:TLI786545 TVE786544:TVE786545 UFA786544:UFA786545 UOW786544:UOW786545 UYS786544:UYS786545 VIO786544:VIO786545 VSK786544:VSK786545 WCG786544:WCG786545 WMC786544:WMC786545 WVY786544:WVY786545 R852080:R852081 JM852080:JM852081 TI852080:TI852081 ADE852080:ADE852081 ANA852080:ANA852081 AWW852080:AWW852081 BGS852080:BGS852081 BQO852080:BQO852081 CAK852080:CAK852081 CKG852080:CKG852081 CUC852080:CUC852081 DDY852080:DDY852081 DNU852080:DNU852081 DXQ852080:DXQ852081 EHM852080:EHM852081 ERI852080:ERI852081 FBE852080:FBE852081 FLA852080:FLA852081 FUW852080:FUW852081 GES852080:GES852081 GOO852080:GOO852081 GYK852080:GYK852081 HIG852080:HIG852081 HSC852080:HSC852081 IBY852080:IBY852081 ILU852080:ILU852081 IVQ852080:IVQ852081 JFM852080:JFM852081 JPI852080:JPI852081 JZE852080:JZE852081 KJA852080:KJA852081 KSW852080:KSW852081 LCS852080:LCS852081 LMO852080:LMO852081 LWK852080:LWK852081 MGG852080:MGG852081 MQC852080:MQC852081 MZY852080:MZY852081 NJU852080:NJU852081 NTQ852080:NTQ852081 ODM852080:ODM852081 ONI852080:ONI852081 OXE852080:OXE852081 PHA852080:PHA852081 PQW852080:PQW852081 QAS852080:QAS852081 QKO852080:QKO852081 QUK852080:QUK852081 REG852080:REG852081 ROC852080:ROC852081 RXY852080:RXY852081 SHU852080:SHU852081 SRQ852080:SRQ852081 TBM852080:TBM852081 TLI852080:TLI852081 TVE852080:TVE852081 UFA852080:UFA852081 UOW852080:UOW852081 UYS852080:UYS852081 VIO852080:VIO852081 VSK852080:VSK852081 WCG852080:WCG852081 WMC852080:WMC852081 WVY852080:WVY852081 R917616:R917617 JM917616:JM917617 TI917616:TI917617 ADE917616:ADE917617 ANA917616:ANA917617 AWW917616:AWW917617 BGS917616:BGS917617 BQO917616:BQO917617 CAK917616:CAK917617 CKG917616:CKG917617 CUC917616:CUC917617 DDY917616:DDY917617 DNU917616:DNU917617 DXQ917616:DXQ917617 EHM917616:EHM917617 ERI917616:ERI917617 FBE917616:FBE917617 FLA917616:FLA917617 FUW917616:FUW917617 GES917616:GES917617 GOO917616:GOO917617 GYK917616:GYK917617 HIG917616:HIG917617 HSC917616:HSC917617 IBY917616:IBY917617 ILU917616:ILU917617 IVQ917616:IVQ917617 JFM917616:JFM917617 JPI917616:JPI917617 JZE917616:JZE917617 KJA917616:KJA917617 KSW917616:KSW917617 LCS917616:LCS917617 LMO917616:LMO917617 LWK917616:LWK917617 MGG917616:MGG917617 MQC917616:MQC917617 MZY917616:MZY917617 NJU917616:NJU917617 NTQ917616:NTQ917617 ODM917616:ODM917617 ONI917616:ONI917617 OXE917616:OXE917617 PHA917616:PHA917617 PQW917616:PQW917617 QAS917616:QAS917617 QKO917616:QKO917617 QUK917616:QUK917617 REG917616:REG917617 ROC917616:ROC917617 RXY917616:RXY917617 SHU917616:SHU917617 SRQ917616:SRQ917617 TBM917616:TBM917617 TLI917616:TLI917617 TVE917616:TVE917617 UFA917616:UFA917617 UOW917616:UOW917617 UYS917616:UYS917617 VIO917616:VIO917617 VSK917616:VSK917617 WCG917616:WCG917617 WMC917616:WMC917617 WVY917616:WVY917617 R983152:R983153 JM983152:JM983153 TI983152:TI983153 ADE983152:ADE983153 ANA983152:ANA983153 AWW983152:AWW983153 BGS983152:BGS983153 BQO983152:BQO983153 CAK983152:CAK983153 CKG983152:CKG983153 CUC983152:CUC983153 DDY983152:DDY983153 DNU983152:DNU983153 DXQ983152:DXQ983153 EHM983152:EHM983153 ERI983152:ERI983153 FBE983152:FBE983153 FLA983152:FLA983153 FUW983152:FUW983153 GES983152:GES983153 GOO983152:GOO983153 GYK983152:GYK983153 HIG983152:HIG983153 HSC983152:HSC983153 IBY983152:IBY983153 ILU983152:ILU983153 IVQ983152:IVQ983153 JFM983152:JFM983153 JPI983152:JPI983153 JZE983152:JZE983153 KJA983152:KJA983153 KSW983152:KSW983153 LCS983152:LCS983153 LMO983152:LMO983153 LWK983152:LWK983153 MGG983152:MGG983153 MQC983152:MQC983153 MZY983152:MZY983153 NJU983152:NJU983153 NTQ983152:NTQ983153 ODM983152:ODM983153 ONI983152:ONI983153 OXE983152:OXE983153 PHA983152:PHA983153 PQW983152:PQW983153 QAS983152:QAS983153 QKO983152:QKO983153 QUK983152:QUK983153 REG983152:REG983153 ROC983152:ROC983153 RXY983152:RXY983153 SHU983152:SHU983153 SRQ983152:SRQ983153 TBM983152:TBM983153 TLI983152:TLI983153 TVE983152:TVE983153 UFA983152:UFA983153 UOW983152:UOW983153 UYS983152:UYS983153 VIO983152:VIO983153 VSK983152:VSK983153 WCG983152:WCG983153 WMC983152:WMC983153 WVY983152:WVY983153 W46:W47 JR46:JR47 TN46:TN47 ADJ46:ADJ47 ANF46:ANF47 AXB46:AXB47 BGX46:BGX47 BQT46:BQT47 CAP46:CAP47 CKL46:CKL47 CUH46:CUH47 DED46:DED47 DNZ46:DNZ47 DXV46:DXV47 EHR46:EHR47 ERN46:ERN47 FBJ46:FBJ47 FLF46:FLF47 FVB46:FVB47 GEX46:GEX47 GOT46:GOT47 GYP46:GYP47 HIL46:HIL47 HSH46:HSH47 ICD46:ICD47 ILZ46:ILZ47 IVV46:IVV47 JFR46:JFR47 JPN46:JPN47 JZJ46:JZJ47 KJF46:KJF47 KTB46:KTB47 LCX46:LCX47 LMT46:LMT47 LWP46:LWP47 MGL46:MGL47 MQH46:MQH47 NAD46:NAD47 NJZ46:NJZ47 NTV46:NTV47 ODR46:ODR47 ONN46:ONN47 OXJ46:OXJ47 PHF46:PHF47 PRB46:PRB47 QAX46:QAX47 QKT46:QKT47 QUP46:QUP47 REL46:REL47 ROH46:ROH47 RYD46:RYD47 SHZ46:SHZ47 SRV46:SRV47 TBR46:TBR47 TLN46:TLN47 TVJ46:TVJ47 UFF46:UFF47 UPB46:UPB47 UYX46:UYX47 VIT46:VIT47 VSP46:VSP47 WCL46:WCL47 WMH46:WMH47 WWD46:WWD47 W65648:W65649 JR65648:JR65649 TN65648:TN65649 ADJ65648:ADJ65649 ANF65648:ANF65649 AXB65648:AXB65649 BGX65648:BGX65649 BQT65648:BQT65649 CAP65648:CAP65649 CKL65648:CKL65649 CUH65648:CUH65649 DED65648:DED65649 DNZ65648:DNZ65649 DXV65648:DXV65649 EHR65648:EHR65649 ERN65648:ERN65649 FBJ65648:FBJ65649 FLF65648:FLF65649 FVB65648:FVB65649 GEX65648:GEX65649 GOT65648:GOT65649 GYP65648:GYP65649 HIL65648:HIL65649 HSH65648:HSH65649 ICD65648:ICD65649 ILZ65648:ILZ65649 IVV65648:IVV65649 JFR65648:JFR65649 JPN65648:JPN65649 JZJ65648:JZJ65649 KJF65648:KJF65649 KTB65648:KTB65649 LCX65648:LCX65649 LMT65648:LMT65649 LWP65648:LWP65649 MGL65648:MGL65649 MQH65648:MQH65649 NAD65648:NAD65649 NJZ65648:NJZ65649 NTV65648:NTV65649 ODR65648:ODR65649 ONN65648:ONN65649 OXJ65648:OXJ65649 PHF65648:PHF65649 PRB65648:PRB65649 QAX65648:QAX65649 QKT65648:QKT65649 QUP65648:QUP65649 REL65648:REL65649 ROH65648:ROH65649 RYD65648:RYD65649 SHZ65648:SHZ65649 SRV65648:SRV65649 TBR65648:TBR65649 TLN65648:TLN65649 TVJ65648:TVJ65649 UFF65648:UFF65649 UPB65648:UPB65649 UYX65648:UYX65649 VIT65648:VIT65649 VSP65648:VSP65649 WCL65648:WCL65649 WMH65648:WMH65649 WWD65648:WWD65649 W131184:W131185 JR131184:JR131185 TN131184:TN131185 ADJ131184:ADJ131185 ANF131184:ANF131185 AXB131184:AXB131185 BGX131184:BGX131185 BQT131184:BQT131185 CAP131184:CAP131185 CKL131184:CKL131185 CUH131184:CUH131185 DED131184:DED131185 DNZ131184:DNZ131185 DXV131184:DXV131185 EHR131184:EHR131185 ERN131184:ERN131185 FBJ131184:FBJ131185 FLF131184:FLF131185 FVB131184:FVB131185 GEX131184:GEX131185 GOT131184:GOT131185 GYP131184:GYP131185 HIL131184:HIL131185 HSH131184:HSH131185 ICD131184:ICD131185 ILZ131184:ILZ131185 IVV131184:IVV131185 JFR131184:JFR131185 JPN131184:JPN131185 JZJ131184:JZJ131185 KJF131184:KJF131185 KTB131184:KTB131185 LCX131184:LCX131185 LMT131184:LMT131185 LWP131184:LWP131185 MGL131184:MGL131185 MQH131184:MQH131185 NAD131184:NAD131185 NJZ131184:NJZ131185 NTV131184:NTV131185 ODR131184:ODR131185 ONN131184:ONN131185 OXJ131184:OXJ131185 PHF131184:PHF131185 PRB131184:PRB131185 QAX131184:QAX131185 QKT131184:QKT131185 QUP131184:QUP131185 REL131184:REL131185 ROH131184:ROH131185 RYD131184:RYD131185 SHZ131184:SHZ131185 SRV131184:SRV131185 TBR131184:TBR131185 TLN131184:TLN131185 TVJ131184:TVJ131185 UFF131184:UFF131185 UPB131184:UPB131185 UYX131184:UYX131185 VIT131184:VIT131185 VSP131184:VSP131185 WCL131184:WCL131185 WMH131184:WMH131185 WWD131184:WWD131185 W196720:W196721 JR196720:JR196721 TN196720:TN196721 ADJ196720:ADJ196721 ANF196720:ANF196721 AXB196720:AXB196721 BGX196720:BGX196721 BQT196720:BQT196721 CAP196720:CAP196721 CKL196720:CKL196721 CUH196720:CUH196721 DED196720:DED196721 DNZ196720:DNZ196721 DXV196720:DXV196721 EHR196720:EHR196721 ERN196720:ERN196721 FBJ196720:FBJ196721 FLF196720:FLF196721 FVB196720:FVB196721 GEX196720:GEX196721 GOT196720:GOT196721 GYP196720:GYP196721 HIL196720:HIL196721 HSH196720:HSH196721 ICD196720:ICD196721 ILZ196720:ILZ196721 IVV196720:IVV196721 JFR196720:JFR196721 JPN196720:JPN196721 JZJ196720:JZJ196721 KJF196720:KJF196721 KTB196720:KTB196721 LCX196720:LCX196721 LMT196720:LMT196721 LWP196720:LWP196721 MGL196720:MGL196721 MQH196720:MQH196721 NAD196720:NAD196721 NJZ196720:NJZ196721 NTV196720:NTV196721 ODR196720:ODR196721 ONN196720:ONN196721 OXJ196720:OXJ196721 PHF196720:PHF196721 PRB196720:PRB196721 QAX196720:QAX196721 QKT196720:QKT196721 QUP196720:QUP196721 REL196720:REL196721 ROH196720:ROH196721 RYD196720:RYD196721 SHZ196720:SHZ196721 SRV196720:SRV196721 TBR196720:TBR196721 TLN196720:TLN196721 TVJ196720:TVJ196721 UFF196720:UFF196721 UPB196720:UPB196721 UYX196720:UYX196721 VIT196720:VIT196721 VSP196720:VSP196721 WCL196720:WCL196721 WMH196720:WMH196721 WWD196720:WWD196721 W262256:W262257 JR262256:JR262257 TN262256:TN262257 ADJ262256:ADJ262257 ANF262256:ANF262257 AXB262256:AXB262257 BGX262256:BGX262257 BQT262256:BQT262257 CAP262256:CAP262257 CKL262256:CKL262257 CUH262256:CUH262257 DED262256:DED262257 DNZ262256:DNZ262257 DXV262256:DXV262257 EHR262256:EHR262257 ERN262256:ERN262257 FBJ262256:FBJ262257 FLF262256:FLF262257 FVB262256:FVB262257 GEX262256:GEX262257 GOT262256:GOT262257 GYP262256:GYP262257 HIL262256:HIL262257 HSH262256:HSH262257 ICD262256:ICD262257 ILZ262256:ILZ262257 IVV262256:IVV262257 JFR262256:JFR262257 JPN262256:JPN262257 JZJ262256:JZJ262257 KJF262256:KJF262257 KTB262256:KTB262257 LCX262256:LCX262257 LMT262256:LMT262257 LWP262256:LWP262257 MGL262256:MGL262257 MQH262256:MQH262257 NAD262256:NAD262257 NJZ262256:NJZ262257 NTV262256:NTV262257 ODR262256:ODR262257 ONN262256:ONN262257 OXJ262256:OXJ262257 PHF262256:PHF262257 PRB262256:PRB262257 QAX262256:QAX262257 QKT262256:QKT262257 QUP262256:QUP262257 REL262256:REL262257 ROH262256:ROH262257 RYD262256:RYD262257 SHZ262256:SHZ262257 SRV262256:SRV262257 TBR262256:TBR262257 TLN262256:TLN262257 TVJ262256:TVJ262257 UFF262256:UFF262257 UPB262256:UPB262257 UYX262256:UYX262257 VIT262256:VIT262257 VSP262256:VSP262257 WCL262256:WCL262257 WMH262256:WMH262257 WWD262256:WWD262257 W327792:W327793 JR327792:JR327793 TN327792:TN327793 ADJ327792:ADJ327793 ANF327792:ANF327793 AXB327792:AXB327793 BGX327792:BGX327793 BQT327792:BQT327793 CAP327792:CAP327793 CKL327792:CKL327793 CUH327792:CUH327793 DED327792:DED327793 DNZ327792:DNZ327793 DXV327792:DXV327793 EHR327792:EHR327793 ERN327792:ERN327793 FBJ327792:FBJ327793 FLF327792:FLF327793 FVB327792:FVB327793 GEX327792:GEX327793 GOT327792:GOT327793 GYP327792:GYP327793 HIL327792:HIL327793 HSH327792:HSH327793 ICD327792:ICD327793 ILZ327792:ILZ327793 IVV327792:IVV327793 JFR327792:JFR327793 JPN327792:JPN327793 JZJ327792:JZJ327793 KJF327792:KJF327793 KTB327792:KTB327793 LCX327792:LCX327793 LMT327792:LMT327793 LWP327792:LWP327793 MGL327792:MGL327793 MQH327792:MQH327793 NAD327792:NAD327793 NJZ327792:NJZ327793 NTV327792:NTV327793 ODR327792:ODR327793 ONN327792:ONN327793 OXJ327792:OXJ327793 PHF327792:PHF327793 PRB327792:PRB327793 QAX327792:QAX327793 QKT327792:QKT327793 QUP327792:QUP327793 REL327792:REL327793 ROH327792:ROH327793 RYD327792:RYD327793 SHZ327792:SHZ327793 SRV327792:SRV327793 TBR327792:TBR327793 TLN327792:TLN327793 TVJ327792:TVJ327793 UFF327792:UFF327793 UPB327792:UPB327793 UYX327792:UYX327793 VIT327792:VIT327793 VSP327792:VSP327793 WCL327792:WCL327793 WMH327792:WMH327793 WWD327792:WWD327793 W393328:W393329 JR393328:JR393329 TN393328:TN393329 ADJ393328:ADJ393329 ANF393328:ANF393329 AXB393328:AXB393329 BGX393328:BGX393329 BQT393328:BQT393329 CAP393328:CAP393329 CKL393328:CKL393329 CUH393328:CUH393329 DED393328:DED393329 DNZ393328:DNZ393329 DXV393328:DXV393329 EHR393328:EHR393329 ERN393328:ERN393329 FBJ393328:FBJ393329 FLF393328:FLF393329 FVB393328:FVB393329 GEX393328:GEX393329 GOT393328:GOT393329 GYP393328:GYP393329 HIL393328:HIL393329 HSH393328:HSH393329 ICD393328:ICD393329 ILZ393328:ILZ393329 IVV393328:IVV393329 JFR393328:JFR393329 JPN393328:JPN393329 JZJ393328:JZJ393329 KJF393328:KJF393329 KTB393328:KTB393329 LCX393328:LCX393329 LMT393328:LMT393329 LWP393328:LWP393329 MGL393328:MGL393329 MQH393328:MQH393329 NAD393328:NAD393329 NJZ393328:NJZ393329 NTV393328:NTV393329 ODR393328:ODR393329 ONN393328:ONN393329 OXJ393328:OXJ393329 PHF393328:PHF393329 PRB393328:PRB393329 QAX393328:QAX393329 QKT393328:QKT393329 QUP393328:QUP393329 REL393328:REL393329 ROH393328:ROH393329 RYD393328:RYD393329 SHZ393328:SHZ393329 SRV393328:SRV393329 TBR393328:TBR393329 TLN393328:TLN393329 TVJ393328:TVJ393329 UFF393328:UFF393329 UPB393328:UPB393329 UYX393328:UYX393329 VIT393328:VIT393329 VSP393328:VSP393329 WCL393328:WCL393329 WMH393328:WMH393329 WWD393328:WWD393329 W458864:W458865 JR458864:JR458865 TN458864:TN458865 ADJ458864:ADJ458865 ANF458864:ANF458865 AXB458864:AXB458865 BGX458864:BGX458865 BQT458864:BQT458865 CAP458864:CAP458865 CKL458864:CKL458865 CUH458864:CUH458865 DED458864:DED458865 DNZ458864:DNZ458865 DXV458864:DXV458865 EHR458864:EHR458865 ERN458864:ERN458865 FBJ458864:FBJ458865 FLF458864:FLF458865 FVB458864:FVB458865 GEX458864:GEX458865 GOT458864:GOT458865 GYP458864:GYP458865 HIL458864:HIL458865 HSH458864:HSH458865 ICD458864:ICD458865 ILZ458864:ILZ458865 IVV458864:IVV458865 JFR458864:JFR458865 JPN458864:JPN458865 JZJ458864:JZJ458865 KJF458864:KJF458865 KTB458864:KTB458865 LCX458864:LCX458865 LMT458864:LMT458865 LWP458864:LWP458865 MGL458864:MGL458865 MQH458864:MQH458865 NAD458864:NAD458865 NJZ458864:NJZ458865 NTV458864:NTV458865 ODR458864:ODR458865 ONN458864:ONN458865 OXJ458864:OXJ458865 PHF458864:PHF458865 PRB458864:PRB458865 QAX458864:QAX458865 QKT458864:QKT458865 QUP458864:QUP458865 REL458864:REL458865 ROH458864:ROH458865 RYD458864:RYD458865 SHZ458864:SHZ458865 SRV458864:SRV458865 TBR458864:TBR458865 TLN458864:TLN458865 TVJ458864:TVJ458865 UFF458864:UFF458865 UPB458864:UPB458865 UYX458864:UYX458865 VIT458864:VIT458865 VSP458864:VSP458865 WCL458864:WCL458865 WMH458864:WMH458865 WWD458864:WWD458865 W524400:W524401 JR524400:JR524401 TN524400:TN524401 ADJ524400:ADJ524401 ANF524400:ANF524401 AXB524400:AXB524401 BGX524400:BGX524401 BQT524400:BQT524401 CAP524400:CAP524401 CKL524400:CKL524401 CUH524400:CUH524401 DED524400:DED524401 DNZ524400:DNZ524401 DXV524400:DXV524401 EHR524400:EHR524401 ERN524400:ERN524401 FBJ524400:FBJ524401 FLF524400:FLF524401 FVB524400:FVB524401 GEX524400:GEX524401 GOT524400:GOT524401 GYP524400:GYP524401 HIL524400:HIL524401 HSH524400:HSH524401 ICD524400:ICD524401 ILZ524400:ILZ524401 IVV524400:IVV524401 JFR524400:JFR524401 JPN524400:JPN524401 JZJ524400:JZJ524401 KJF524400:KJF524401 KTB524400:KTB524401 LCX524400:LCX524401 LMT524400:LMT524401 LWP524400:LWP524401 MGL524400:MGL524401 MQH524400:MQH524401 NAD524400:NAD524401 NJZ524400:NJZ524401 NTV524400:NTV524401 ODR524400:ODR524401 ONN524400:ONN524401 OXJ524400:OXJ524401 PHF524400:PHF524401 PRB524400:PRB524401 QAX524400:QAX524401 QKT524400:QKT524401 QUP524400:QUP524401 REL524400:REL524401 ROH524400:ROH524401 RYD524400:RYD524401 SHZ524400:SHZ524401 SRV524400:SRV524401 TBR524400:TBR524401 TLN524400:TLN524401 TVJ524400:TVJ524401 UFF524400:UFF524401 UPB524400:UPB524401 UYX524400:UYX524401 VIT524400:VIT524401 VSP524400:VSP524401 WCL524400:WCL524401 WMH524400:WMH524401 WWD524400:WWD524401 W589936:W589937 JR589936:JR589937 TN589936:TN589937 ADJ589936:ADJ589937 ANF589936:ANF589937 AXB589936:AXB589937 BGX589936:BGX589937 BQT589936:BQT589937 CAP589936:CAP589937 CKL589936:CKL589937 CUH589936:CUH589937 DED589936:DED589937 DNZ589936:DNZ589937 DXV589936:DXV589937 EHR589936:EHR589937 ERN589936:ERN589937 FBJ589936:FBJ589937 FLF589936:FLF589937 FVB589936:FVB589937 GEX589936:GEX589937 GOT589936:GOT589937 GYP589936:GYP589937 HIL589936:HIL589937 HSH589936:HSH589937 ICD589936:ICD589937 ILZ589936:ILZ589937 IVV589936:IVV589937 JFR589936:JFR589937 JPN589936:JPN589937 JZJ589936:JZJ589937 KJF589936:KJF589937 KTB589936:KTB589937 LCX589936:LCX589937 LMT589936:LMT589937 LWP589936:LWP589937 MGL589936:MGL589937 MQH589936:MQH589937 NAD589936:NAD589937 NJZ589936:NJZ589937 NTV589936:NTV589937 ODR589936:ODR589937 ONN589936:ONN589937 OXJ589936:OXJ589937 PHF589936:PHF589937 PRB589936:PRB589937 QAX589936:QAX589937 QKT589936:QKT589937 QUP589936:QUP589937 REL589936:REL589937 ROH589936:ROH589937 RYD589936:RYD589937 SHZ589936:SHZ589937 SRV589936:SRV589937 TBR589936:TBR589937 TLN589936:TLN589937 TVJ589936:TVJ589937 UFF589936:UFF589937 UPB589936:UPB589937 UYX589936:UYX589937 VIT589936:VIT589937 VSP589936:VSP589937 WCL589936:WCL589937 WMH589936:WMH589937 WWD589936:WWD589937 W655472:W655473 JR655472:JR655473 TN655472:TN655473 ADJ655472:ADJ655473 ANF655472:ANF655473 AXB655472:AXB655473 BGX655472:BGX655473 BQT655472:BQT655473 CAP655472:CAP655473 CKL655472:CKL655473 CUH655472:CUH655473 DED655472:DED655473 DNZ655472:DNZ655473 DXV655472:DXV655473 EHR655472:EHR655473 ERN655472:ERN655473 FBJ655472:FBJ655473 FLF655472:FLF655473 FVB655472:FVB655473 GEX655472:GEX655473 GOT655472:GOT655473 GYP655472:GYP655473 HIL655472:HIL655473 HSH655472:HSH655473 ICD655472:ICD655473 ILZ655472:ILZ655473 IVV655472:IVV655473 JFR655472:JFR655473 JPN655472:JPN655473 JZJ655472:JZJ655473 KJF655472:KJF655473 KTB655472:KTB655473 LCX655472:LCX655473 LMT655472:LMT655473 LWP655472:LWP655473 MGL655472:MGL655473 MQH655472:MQH655473 NAD655472:NAD655473 NJZ655472:NJZ655473 NTV655472:NTV655473 ODR655472:ODR655473 ONN655472:ONN655473 OXJ655472:OXJ655473 PHF655472:PHF655473 PRB655472:PRB655473 QAX655472:QAX655473 QKT655472:QKT655473 QUP655472:QUP655473 REL655472:REL655473 ROH655472:ROH655473 RYD655472:RYD655473 SHZ655472:SHZ655473 SRV655472:SRV655473 TBR655472:TBR655473 TLN655472:TLN655473 TVJ655472:TVJ655473 UFF655472:UFF655473 UPB655472:UPB655473 UYX655472:UYX655473 VIT655472:VIT655473 VSP655472:VSP655473 WCL655472:WCL655473 WMH655472:WMH655473 WWD655472:WWD655473 W721008:W721009 JR721008:JR721009 TN721008:TN721009 ADJ721008:ADJ721009 ANF721008:ANF721009 AXB721008:AXB721009 BGX721008:BGX721009 BQT721008:BQT721009 CAP721008:CAP721009 CKL721008:CKL721009 CUH721008:CUH721009 DED721008:DED721009 DNZ721008:DNZ721009 DXV721008:DXV721009 EHR721008:EHR721009 ERN721008:ERN721009 FBJ721008:FBJ721009 FLF721008:FLF721009 FVB721008:FVB721009 GEX721008:GEX721009 GOT721008:GOT721009 GYP721008:GYP721009 HIL721008:HIL721009 HSH721008:HSH721009 ICD721008:ICD721009 ILZ721008:ILZ721009 IVV721008:IVV721009 JFR721008:JFR721009 JPN721008:JPN721009 JZJ721008:JZJ721009 KJF721008:KJF721009 KTB721008:KTB721009 LCX721008:LCX721009 LMT721008:LMT721009 LWP721008:LWP721009 MGL721008:MGL721009 MQH721008:MQH721009 NAD721008:NAD721009 NJZ721008:NJZ721009 NTV721008:NTV721009 ODR721008:ODR721009 ONN721008:ONN721009 OXJ721008:OXJ721009 PHF721008:PHF721009 PRB721008:PRB721009 QAX721008:QAX721009 QKT721008:QKT721009 QUP721008:QUP721009 REL721008:REL721009 ROH721008:ROH721009 RYD721008:RYD721009 SHZ721008:SHZ721009 SRV721008:SRV721009 TBR721008:TBR721009 TLN721008:TLN721009 TVJ721008:TVJ721009 UFF721008:UFF721009 UPB721008:UPB721009 UYX721008:UYX721009 VIT721008:VIT721009 VSP721008:VSP721009 WCL721008:WCL721009 WMH721008:WMH721009 WWD721008:WWD721009 W786544:W786545 JR786544:JR786545 TN786544:TN786545 ADJ786544:ADJ786545 ANF786544:ANF786545 AXB786544:AXB786545 BGX786544:BGX786545 BQT786544:BQT786545 CAP786544:CAP786545 CKL786544:CKL786545 CUH786544:CUH786545 DED786544:DED786545 DNZ786544:DNZ786545 DXV786544:DXV786545 EHR786544:EHR786545 ERN786544:ERN786545 FBJ786544:FBJ786545 FLF786544:FLF786545 FVB786544:FVB786545 GEX786544:GEX786545 GOT786544:GOT786545 GYP786544:GYP786545 HIL786544:HIL786545 HSH786544:HSH786545 ICD786544:ICD786545 ILZ786544:ILZ786545 IVV786544:IVV786545 JFR786544:JFR786545 JPN786544:JPN786545 JZJ786544:JZJ786545 KJF786544:KJF786545 KTB786544:KTB786545 LCX786544:LCX786545 LMT786544:LMT786545 LWP786544:LWP786545 MGL786544:MGL786545 MQH786544:MQH786545 NAD786544:NAD786545 NJZ786544:NJZ786545 NTV786544:NTV786545 ODR786544:ODR786545 ONN786544:ONN786545 OXJ786544:OXJ786545 PHF786544:PHF786545 PRB786544:PRB786545 QAX786544:QAX786545 QKT786544:QKT786545 QUP786544:QUP786545 REL786544:REL786545 ROH786544:ROH786545 RYD786544:RYD786545 SHZ786544:SHZ786545 SRV786544:SRV786545 TBR786544:TBR786545 TLN786544:TLN786545 TVJ786544:TVJ786545 UFF786544:UFF786545 UPB786544:UPB786545 UYX786544:UYX786545 VIT786544:VIT786545 VSP786544:VSP786545 WCL786544:WCL786545 WMH786544:WMH786545 WWD786544:WWD786545 W852080:W852081 JR852080:JR852081 TN852080:TN852081 ADJ852080:ADJ852081 ANF852080:ANF852081 AXB852080:AXB852081 BGX852080:BGX852081 BQT852080:BQT852081 CAP852080:CAP852081 CKL852080:CKL852081 CUH852080:CUH852081 DED852080:DED852081 DNZ852080:DNZ852081 DXV852080:DXV852081 EHR852080:EHR852081 ERN852080:ERN852081 FBJ852080:FBJ852081 FLF852080:FLF852081 FVB852080:FVB852081 GEX852080:GEX852081 GOT852080:GOT852081 GYP852080:GYP852081 HIL852080:HIL852081 HSH852080:HSH852081 ICD852080:ICD852081 ILZ852080:ILZ852081 IVV852080:IVV852081 JFR852080:JFR852081 JPN852080:JPN852081 JZJ852080:JZJ852081 KJF852080:KJF852081 KTB852080:KTB852081 LCX852080:LCX852081 LMT852080:LMT852081 LWP852080:LWP852081 MGL852080:MGL852081 MQH852080:MQH852081 NAD852080:NAD852081 NJZ852080:NJZ852081 NTV852080:NTV852081 ODR852080:ODR852081 ONN852080:ONN852081 OXJ852080:OXJ852081 PHF852080:PHF852081 PRB852080:PRB852081 QAX852080:QAX852081 QKT852080:QKT852081 QUP852080:QUP852081 REL852080:REL852081 ROH852080:ROH852081 RYD852080:RYD852081 SHZ852080:SHZ852081 SRV852080:SRV852081 TBR852080:TBR852081 TLN852080:TLN852081 TVJ852080:TVJ852081 UFF852080:UFF852081 UPB852080:UPB852081 UYX852080:UYX852081 VIT852080:VIT852081 VSP852080:VSP852081 WCL852080:WCL852081 WMH852080:WMH852081 WWD852080:WWD852081 W917616:W917617 JR917616:JR917617 TN917616:TN917617 ADJ917616:ADJ917617 ANF917616:ANF917617 AXB917616:AXB917617 BGX917616:BGX917617 BQT917616:BQT917617 CAP917616:CAP917617 CKL917616:CKL917617 CUH917616:CUH917617 DED917616:DED917617 DNZ917616:DNZ917617 DXV917616:DXV917617 EHR917616:EHR917617 ERN917616:ERN917617 FBJ917616:FBJ917617 FLF917616:FLF917617 FVB917616:FVB917617 GEX917616:GEX917617 GOT917616:GOT917617 GYP917616:GYP917617 HIL917616:HIL917617 HSH917616:HSH917617 ICD917616:ICD917617 ILZ917616:ILZ917617 IVV917616:IVV917617 JFR917616:JFR917617 JPN917616:JPN917617 JZJ917616:JZJ917617 KJF917616:KJF917617 KTB917616:KTB917617 LCX917616:LCX917617 LMT917616:LMT917617 LWP917616:LWP917617 MGL917616:MGL917617 MQH917616:MQH917617 NAD917616:NAD917617 NJZ917616:NJZ917617 NTV917616:NTV917617 ODR917616:ODR917617 ONN917616:ONN917617 OXJ917616:OXJ917617 PHF917616:PHF917617 PRB917616:PRB917617 QAX917616:QAX917617 QKT917616:QKT917617 QUP917616:QUP917617 REL917616:REL917617 ROH917616:ROH917617 RYD917616:RYD917617 SHZ917616:SHZ917617 SRV917616:SRV917617 TBR917616:TBR917617 TLN917616:TLN917617 TVJ917616:TVJ917617 UFF917616:UFF917617 UPB917616:UPB917617 UYX917616:UYX917617 VIT917616:VIT917617 VSP917616:VSP917617 WCL917616:WCL917617 WMH917616:WMH917617 WWD917616:WWD917617 W983152:W983153 JR983152:JR983153 TN983152:TN983153 ADJ983152:ADJ983153 ANF983152:ANF983153 AXB983152:AXB983153 BGX983152:BGX983153 BQT983152:BQT983153 CAP983152:CAP983153 CKL983152:CKL983153 CUH983152:CUH983153 DED983152:DED983153 DNZ983152:DNZ983153 DXV983152:DXV983153 EHR983152:EHR983153 ERN983152:ERN983153 FBJ983152:FBJ983153 FLF983152:FLF983153 FVB983152:FVB983153 GEX983152:GEX983153 GOT983152:GOT983153 GYP983152:GYP983153 HIL983152:HIL983153 HSH983152:HSH983153 ICD983152:ICD983153 ILZ983152:ILZ983153 IVV983152:IVV983153 JFR983152:JFR983153 JPN983152:JPN983153 JZJ983152:JZJ983153 KJF983152:KJF983153 KTB983152:KTB983153 LCX983152:LCX983153 LMT983152:LMT983153 LWP983152:LWP983153 MGL983152:MGL983153 MQH983152:MQH983153 NAD983152:NAD983153 NJZ983152:NJZ983153 NTV983152:NTV983153 ODR983152:ODR983153 ONN983152:ONN983153 OXJ983152:OXJ983153 PHF983152:PHF983153 PRB983152:PRB983153 QAX983152:QAX983153 QKT983152:QKT983153 QUP983152:QUP983153 REL983152:REL983153 ROH983152:ROH983153 RYD983152:RYD983153 SHZ983152:SHZ983153 SRV983152:SRV983153 TBR983152:TBR983153 TLN983152:TLN983153 TVJ983152:TVJ983153 UFF983152:UFF983153 UPB983152:UPB983153 UYX983152:UYX983153 VIT983152:VIT983153 VSP983152:VSP983153 WCL983152:WCL983153 WMH983152:WMH983153 WWD983152:WWD983153 C31:C32 IX31:IX32 ST31:ST32 ACP31:ACP32 AML31:AML32 AWH31:AWH32 BGD31:BGD32 BPZ31:BPZ32 BZV31:BZV32 CJR31:CJR32 CTN31:CTN32 DDJ31:DDJ32 DNF31:DNF32 DXB31:DXB32 EGX31:EGX32 EQT31:EQT32 FAP31:FAP32 FKL31:FKL32 FUH31:FUH32 GED31:GED32 GNZ31:GNZ32 GXV31:GXV32 HHR31:HHR32 HRN31:HRN32 IBJ31:IBJ32 ILF31:ILF32 IVB31:IVB32 JEX31:JEX32 JOT31:JOT32 JYP31:JYP32 KIL31:KIL32 KSH31:KSH32 LCD31:LCD32 LLZ31:LLZ32 LVV31:LVV32 MFR31:MFR32 MPN31:MPN32 MZJ31:MZJ32 NJF31:NJF32 NTB31:NTB32 OCX31:OCX32 OMT31:OMT32 OWP31:OWP32 PGL31:PGL32 PQH31:PQH32 QAD31:QAD32 QJZ31:QJZ32 QTV31:QTV32 RDR31:RDR32 RNN31:RNN32 RXJ31:RXJ32 SHF31:SHF32 SRB31:SRB32 TAX31:TAX32 TKT31:TKT32 TUP31:TUP32 UEL31:UEL32 UOH31:UOH32 UYD31:UYD32 VHZ31:VHZ32 VRV31:VRV32 WBR31:WBR32 WLN31:WLN32 WVJ31:WVJ32 C65633:C65634 IX65633:IX65634 ST65633:ST65634 ACP65633:ACP65634 AML65633:AML65634 AWH65633:AWH65634 BGD65633:BGD65634 BPZ65633:BPZ65634 BZV65633:BZV65634 CJR65633:CJR65634 CTN65633:CTN65634 DDJ65633:DDJ65634 DNF65633:DNF65634 DXB65633:DXB65634 EGX65633:EGX65634 EQT65633:EQT65634 FAP65633:FAP65634 FKL65633:FKL65634 FUH65633:FUH65634 GED65633:GED65634 GNZ65633:GNZ65634 GXV65633:GXV65634 HHR65633:HHR65634 HRN65633:HRN65634 IBJ65633:IBJ65634 ILF65633:ILF65634 IVB65633:IVB65634 JEX65633:JEX65634 JOT65633:JOT65634 JYP65633:JYP65634 KIL65633:KIL65634 KSH65633:KSH65634 LCD65633:LCD65634 LLZ65633:LLZ65634 LVV65633:LVV65634 MFR65633:MFR65634 MPN65633:MPN65634 MZJ65633:MZJ65634 NJF65633:NJF65634 NTB65633:NTB65634 OCX65633:OCX65634 OMT65633:OMT65634 OWP65633:OWP65634 PGL65633:PGL65634 PQH65633:PQH65634 QAD65633:QAD65634 QJZ65633:QJZ65634 QTV65633:QTV65634 RDR65633:RDR65634 RNN65633:RNN65634 RXJ65633:RXJ65634 SHF65633:SHF65634 SRB65633:SRB65634 TAX65633:TAX65634 TKT65633:TKT65634 TUP65633:TUP65634 UEL65633:UEL65634 UOH65633:UOH65634 UYD65633:UYD65634 VHZ65633:VHZ65634 VRV65633:VRV65634 WBR65633:WBR65634 WLN65633:WLN65634 WVJ65633:WVJ65634 C131169:C131170 IX131169:IX131170 ST131169:ST131170 ACP131169:ACP131170 AML131169:AML131170 AWH131169:AWH131170 BGD131169:BGD131170 BPZ131169:BPZ131170 BZV131169:BZV131170 CJR131169:CJR131170 CTN131169:CTN131170 DDJ131169:DDJ131170 DNF131169:DNF131170 DXB131169:DXB131170 EGX131169:EGX131170 EQT131169:EQT131170 FAP131169:FAP131170 FKL131169:FKL131170 FUH131169:FUH131170 GED131169:GED131170 GNZ131169:GNZ131170 GXV131169:GXV131170 HHR131169:HHR131170 HRN131169:HRN131170 IBJ131169:IBJ131170 ILF131169:ILF131170 IVB131169:IVB131170 JEX131169:JEX131170 JOT131169:JOT131170 JYP131169:JYP131170 KIL131169:KIL131170 KSH131169:KSH131170 LCD131169:LCD131170 LLZ131169:LLZ131170 LVV131169:LVV131170 MFR131169:MFR131170 MPN131169:MPN131170 MZJ131169:MZJ131170 NJF131169:NJF131170 NTB131169:NTB131170 OCX131169:OCX131170 OMT131169:OMT131170 OWP131169:OWP131170 PGL131169:PGL131170 PQH131169:PQH131170 QAD131169:QAD131170 QJZ131169:QJZ131170 QTV131169:QTV131170 RDR131169:RDR131170 RNN131169:RNN131170 RXJ131169:RXJ131170 SHF131169:SHF131170 SRB131169:SRB131170 TAX131169:TAX131170 TKT131169:TKT131170 TUP131169:TUP131170 UEL131169:UEL131170 UOH131169:UOH131170 UYD131169:UYD131170 VHZ131169:VHZ131170 VRV131169:VRV131170 WBR131169:WBR131170 WLN131169:WLN131170 WVJ131169:WVJ131170 C196705:C196706 IX196705:IX196706 ST196705:ST196706 ACP196705:ACP196706 AML196705:AML196706 AWH196705:AWH196706 BGD196705:BGD196706 BPZ196705:BPZ196706 BZV196705:BZV196706 CJR196705:CJR196706 CTN196705:CTN196706 DDJ196705:DDJ196706 DNF196705:DNF196706 DXB196705:DXB196706 EGX196705:EGX196706 EQT196705:EQT196706 FAP196705:FAP196706 FKL196705:FKL196706 FUH196705:FUH196706 GED196705:GED196706 GNZ196705:GNZ196706 GXV196705:GXV196706 HHR196705:HHR196706 HRN196705:HRN196706 IBJ196705:IBJ196706 ILF196705:ILF196706 IVB196705:IVB196706 JEX196705:JEX196706 JOT196705:JOT196706 JYP196705:JYP196706 KIL196705:KIL196706 KSH196705:KSH196706 LCD196705:LCD196706 LLZ196705:LLZ196706 LVV196705:LVV196706 MFR196705:MFR196706 MPN196705:MPN196706 MZJ196705:MZJ196706 NJF196705:NJF196706 NTB196705:NTB196706 OCX196705:OCX196706 OMT196705:OMT196706 OWP196705:OWP196706 PGL196705:PGL196706 PQH196705:PQH196706 QAD196705:QAD196706 QJZ196705:QJZ196706 QTV196705:QTV196706 RDR196705:RDR196706 RNN196705:RNN196706 RXJ196705:RXJ196706 SHF196705:SHF196706 SRB196705:SRB196706 TAX196705:TAX196706 TKT196705:TKT196706 TUP196705:TUP196706 UEL196705:UEL196706 UOH196705:UOH196706 UYD196705:UYD196706 VHZ196705:VHZ196706 VRV196705:VRV196706 WBR196705:WBR196706 WLN196705:WLN196706 WVJ196705:WVJ196706 C262241:C262242 IX262241:IX262242 ST262241:ST262242 ACP262241:ACP262242 AML262241:AML262242 AWH262241:AWH262242 BGD262241:BGD262242 BPZ262241:BPZ262242 BZV262241:BZV262242 CJR262241:CJR262242 CTN262241:CTN262242 DDJ262241:DDJ262242 DNF262241:DNF262242 DXB262241:DXB262242 EGX262241:EGX262242 EQT262241:EQT262242 FAP262241:FAP262242 FKL262241:FKL262242 FUH262241:FUH262242 GED262241:GED262242 GNZ262241:GNZ262242 GXV262241:GXV262242 HHR262241:HHR262242 HRN262241:HRN262242 IBJ262241:IBJ262242 ILF262241:ILF262242 IVB262241:IVB262242 JEX262241:JEX262242 JOT262241:JOT262242 JYP262241:JYP262242 KIL262241:KIL262242 KSH262241:KSH262242 LCD262241:LCD262242 LLZ262241:LLZ262242 LVV262241:LVV262242 MFR262241:MFR262242 MPN262241:MPN262242 MZJ262241:MZJ262242 NJF262241:NJF262242 NTB262241:NTB262242 OCX262241:OCX262242 OMT262241:OMT262242 OWP262241:OWP262242 PGL262241:PGL262242 PQH262241:PQH262242 QAD262241:QAD262242 QJZ262241:QJZ262242 QTV262241:QTV262242 RDR262241:RDR262242 RNN262241:RNN262242 RXJ262241:RXJ262242 SHF262241:SHF262242 SRB262241:SRB262242 TAX262241:TAX262242 TKT262241:TKT262242 TUP262241:TUP262242 UEL262241:UEL262242 UOH262241:UOH262242 UYD262241:UYD262242 VHZ262241:VHZ262242 VRV262241:VRV262242 WBR262241:WBR262242 WLN262241:WLN262242 WVJ262241:WVJ262242 C327777:C327778 IX327777:IX327778 ST327777:ST327778 ACP327777:ACP327778 AML327777:AML327778 AWH327777:AWH327778 BGD327777:BGD327778 BPZ327777:BPZ327778 BZV327777:BZV327778 CJR327777:CJR327778 CTN327777:CTN327778 DDJ327777:DDJ327778 DNF327777:DNF327778 DXB327777:DXB327778 EGX327777:EGX327778 EQT327777:EQT327778 FAP327777:FAP327778 FKL327777:FKL327778 FUH327777:FUH327778 GED327777:GED327778 GNZ327777:GNZ327778 GXV327777:GXV327778 HHR327777:HHR327778 HRN327777:HRN327778 IBJ327777:IBJ327778 ILF327777:ILF327778 IVB327777:IVB327778 JEX327777:JEX327778 JOT327777:JOT327778 JYP327777:JYP327778 KIL327777:KIL327778 KSH327777:KSH327778 LCD327777:LCD327778 LLZ327777:LLZ327778 LVV327777:LVV327778 MFR327777:MFR327778 MPN327777:MPN327778 MZJ327777:MZJ327778 NJF327777:NJF327778 NTB327777:NTB327778 OCX327777:OCX327778 OMT327777:OMT327778 OWP327777:OWP327778 PGL327777:PGL327778 PQH327777:PQH327778 QAD327777:QAD327778 QJZ327777:QJZ327778 QTV327777:QTV327778 RDR327777:RDR327778 RNN327777:RNN327778 RXJ327777:RXJ327778 SHF327777:SHF327778 SRB327777:SRB327778 TAX327777:TAX327778 TKT327777:TKT327778 TUP327777:TUP327778 UEL327777:UEL327778 UOH327777:UOH327778 UYD327777:UYD327778 VHZ327777:VHZ327778 VRV327777:VRV327778 WBR327777:WBR327778 WLN327777:WLN327778 WVJ327777:WVJ327778 C393313:C393314 IX393313:IX393314 ST393313:ST393314 ACP393313:ACP393314 AML393313:AML393314 AWH393313:AWH393314 BGD393313:BGD393314 BPZ393313:BPZ393314 BZV393313:BZV393314 CJR393313:CJR393314 CTN393313:CTN393314 DDJ393313:DDJ393314 DNF393313:DNF393314 DXB393313:DXB393314 EGX393313:EGX393314 EQT393313:EQT393314 FAP393313:FAP393314 FKL393313:FKL393314 FUH393313:FUH393314 GED393313:GED393314 GNZ393313:GNZ393314 GXV393313:GXV393314 HHR393313:HHR393314 HRN393313:HRN393314 IBJ393313:IBJ393314 ILF393313:ILF393314 IVB393313:IVB393314 JEX393313:JEX393314 JOT393313:JOT393314 JYP393313:JYP393314 KIL393313:KIL393314 KSH393313:KSH393314 LCD393313:LCD393314 LLZ393313:LLZ393314 LVV393313:LVV393314 MFR393313:MFR393314 MPN393313:MPN393314 MZJ393313:MZJ393314 NJF393313:NJF393314 NTB393313:NTB393314 OCX393313:OCX393314 OMT393313:OMT393314 OWP393313:OWP393314 PGL393313:PGL393314 PQH393313:PQH393314 QAD393313:QAD393314 QJZ393313:QJZ393314 QTV393313:QTV393314 RDR393313:RDR393314 RNN393313:RNN393314 RXJ393313:RXJ393314 SHF393313:SHF393314 SRB393313:SRB393314 TAX393313:TAX393314 TKT393313:TKT393314 TUP393313:TUP393314 UEL393313:UEL393314 UOH393313:UOH393314 UYD393313:UYD393314 VHZ393313:VHZ393314 VRV393313:VRV393314 WBR393313:WBR393314 WLN393313:WLN393314 WVJ393313:WVJ393314 C458849:C458850 IX458849:IX458850 ST458849:ST458850 ACP458849:ACP458850 AML458849:AML458850 AWH458849:AWH458850 BGD458849:BGD458850 BPZ458849:BPZ458850 BZV458849:BZV458850 CJR458849:CJR458850 CTN458849:CTN458850 DDJ458849:DDJ458850 DNF458849:DNF458850 DXB458849:DXB458850 EGX458849:EGX458850 EQT458849:EQT458850 FAP458849:FAP458850 FKL458849:FKL458850 FUH458849:FUH458850 GED458849:GED458850 GNZ458849:GNZ458850 GXV458849:GXV458850 HHR458849:HHR458850 HRN458849:HRN458850 IBJ458849:IBJ458850 ILF458849:ILF458850 IVB458849:IVB458850 JEX458849:JEX458850 JOT458849:JOT458850 JYP458849:JYP458850 KIL458849:KIL458850 KSH458849:KSH458850 LCD458849:LCD458850 LLZ458849:LLZ458850 LVV458849:LVV458850 MFR458849:MFR458850 MPN458849:MPN458850 MZJ458849:MZJ458850 NJF458849:NJF458850 NTB458849:NTB458850 OCX458849:OCX458850 OMT458849:OMT458850 OWP458849:OWP458850 PGL458849:PGL458850 PQH458849:PQH458850 QAD458849:QAD458850 QJZ458849:QJZ458850 QTV458849:QTV458850 RDR458849:RDR458850 RNN458849:RNN458850 RXJ458849:RXJ458850 SHF458849:SHF458850 SRB458849:SRB458850 TAX458849:TAX458850 TKT458849:TKT458850 TUP458849:TUP458850 UEL458849:UEL458850 UOH458849:UOH458850 UYD458849:UYD458850 VHZ458849:VHZ458850 VRV458849:VRV458850 WBR458849:WBR458850 WLN458849:WLN458850 WVJ458849:WVJ458850 C524385:C524386 IX524385:IX524386 ST524385:ST524386 ACP524385:ACP524386 AML524385:AML524386 AWH524385:AWH524386 BGD524385:BGD524386 BPZ524385:BPZ524386 BZV524385:BZV524386 CJR524385:CJR524386 CTN524385:CTN524386 DDJ524385:DDJ524386 DNF524385:DNF524386 DXB524385:DXB524386 EGX524385:EGX524386 EQT524385:EQT524386 FAP524385:FAP524386 FKL524385:FKL524386 FUH524385:FUH524386 GED524385:GED524386 GNZ524385:GNZ524386 GXV524385:GXV524386 HHR524385:HHR524386 HRN524385:HRN524386 IBJ524385:IBJ524386 ILF524385:ILF524386 IVB524385:IVB524386 JEX524385:JEX524386 JOT524385:JOT524386 JYP524385:JYP524386 KIL524385:KIL524386 KSH524385:KSH524386 LCD524385:LCD524386 LLZ524385:LLZ524386 LVV524385:LVV524386 MFR524385:MFR524386 MPN524385:MPN524386 MZJ524385:MZJ524386 NJF524385:NJF524386 NTB524385:NTB524386 OCX524385:OCX524386 OMT524385:OMT524386 OWP524385:OWP524386 PGL524385:PGL524386 PQH524385:PQH524386 QAD524385:QAD524386 QJZ524385:QJZ524386 QTV524385:QTV524386 RDR524385:RDR524386 RNN524385:RNN524386 RXJ524385:RXJ524386 SHF524385:SHF524386 SRB524385:SRB524386 TAX524385:TAX524386 TKT524385:TKT524386 TUP524385:TUP524386 UEL524385:UEL524386 UOH524385:UOH524386 UYD524385:UYD524386 VHZ524385:VHZ524386 VRV524385:VRV524386 WBR524385:WBR524386 WLN524385:WLN524386 WVJ524385:WVJ524386 C589921:C589922 IX589921:IX589922 ST589921:ST589922 ACP589921:ACP589922 AML589921:AML589922 AWH589921:AWH589922 BGD589921:BGD589922 BPZ589921:BPZ589922 BZV589921:BZV589922 CJR589921:CJR589922 CTN589921:CTN589922 DDJ589921:DDJ589922 DNF589921:DNF589922 DXB589921:DXB589922 EGX589921:EGX589922 EQT589921:EQT589922 FAP589921:FAP589922 FKL589921:FKL589922 FUH589921:FUH589922 GED589921:GED589922 GNZ589921:GNZ589922 GXV589921:GXV589922 HHR589921:HHR589922 HRN589921:HRN589922 IBJ589921:IBJ589922 ILF589921:ILF589922 IVB589921:IVB589922 JEX589921:JEX589922 JOT589921:JOT589922 JYP589921:JYP589922 KIL589921:KIL589922 KSH589921:KSH589922 LCD589921:LCD589922 LLZ589921:LLZ589922 LVV589921:LVV589922 MFR589921:MFR589922 MPN589921:MPN589922 MZJ589921:MZJ589922 NJF589921:NJF589922 NTB589921:NTB589922 OCX589921:OCX589922 OMT589921:OMT589922 OWP589921:OWP589922 PGL589921:PGL589922 PQH589921:PQH589922 QAD589921:QAD589922 QJZ589921:QJZ589922 QTV589921:QTV589922 RDR589921:RDR589922 RNN589921:RNN589922 RXJ589921:RXJ589922 SHF589921:SHF589922 SRB589921:SRB589922 TAX589921:TAX589922 TKT589921:TKT589922 TUP589921:TUP589922 UEL589921:UEL589922 UOH589921:UOH589922 UYD589921:UYD589922 VHZ589921:VHZ589922 VRV589921:VRV589922 WBR589921:WBR589922 WLN589921:WLN589922 WVJ589921:WVJ589922 C655457:C655458 IX655457:IX655458 ST655457:ST655458 ACP655457:ACP655458 AML655457:AML655458 AWH655457:AWH655458 BGD655457:BGD655458 BPZ655457:BPZ655458 BZV655457:BZV655458 CJR655457:CJR655458 CTN655457:CTN655458 DDJ655457:DDJ655458 DNF655457:DNF655458 DXB655457:DXB655458 EGX655457:EGX655458 EQT655457:EQT655458 FAP655457:FAP655458 FKL655457:FKL655458 FUH655457:FUH655458 GED655457:GED655458 GNZ655457:GNZ655458 GXV655457:GXV655458 HHR655457:HHR655458 HRN655457:HRN655458 IBJ655457:IBJ655458 ILF655457:ILF655458 IVB655457:IVB655458 JEX655457:JEX655458 JOT655457:JOT655458 JYP655457:JYP655458 KIL655457:KIL655458 KSH655457:KSH655458 LCD655457:LCD655458 LLZ655457:LLZ655458 LVV655457:LVV655458 MFR655457:MFR655458 MPN655457:MPN655458 MZJ655457:MZJ655458 NJF655457:NJF655458 NTB655457:NTB655458 OCX655457:OCX655458 OMT655457:OMT655458 OWP655457:OWP655458 PGL655457:PGL655458 PQH655457:PQH655458 QAD655457:QAD655458 QJZ655457:QJZ655458 QTV655457:QTV655458 RDR655457:RDR655458 RNN655457:RNN655458 RXJ655457:RXJ655458 SHF655457:SHF655458 SRB655457:SRB655458 TAX655457:TAX655458 TKT655457:TKT655458 TUP655457:TUP655458 UEL655457:UEL655458 UOH655457:UOH655458 UYD655457:UYD655458 VHZ655457:VHZ655458 VRV655457:VRV655458 WBR655457:WBR655458 WLN655457:WLN655458 WVJ655457:WVJ655458 C720993:C720994 IX720993:IX720994 ST720993:ST720994 ACP720993:ACP720994 AML720993:AML720994 AWH720993:AWH720994 BGD720993:BGD720994 BPZ720993:BPZ720994 BZV720993:BZV720994 CJR720993:CJR720994 CTN720993:CTN720994 DDJ720993:DDJ720994 DNF720993:DNF720994 DXB720993:DXB720994 EGX720993:EGX720994 EQT720993:EQT720994 FAP720993:FAP720994 FKL720993:FKL720994 FUH720993:FUH720994 GED720993:GED720994 GNZ720993:GNZ720994 GXV720993:GXV720994 HHR720993:HHR720994 HRN720993:HRN720994 IBJ720993:IBJ720994 ILF720993:ILF720994 IVB720993:IVB720994 JEX720993:JEX720994 JOT720993:JOT720994 JYP720993:JYP720994 KIL720993:KIL720994 KSH720993:KSH720994 LCD720993:LCD720994 LLZ720993:LLZ720994 LVV720993:LVV720994 MFR720993:MFR720994 MPN720993:MPN720994 MZJ720993:MZJ720994 NJF720993:NJF720994 NTB720993:NTB720994 OCX720993:OCX720994 OMT720993:OMT720994 OWP720993:OWP720994 PGL720993:PGL720994 PQH720993:PQH720994 QAD720993:QAD720994 QJZ720993:QJZ720994 QTV720993:QTV720994 RDR720993:RDR720994 RNN720993:RNN720994 RXJ720993:RXJ720994 SHF720993:SHF720994 SRB720993:SRB720994 TAX720993:TAX720994 TKT720993:TKT720994 TUP720993:TUP720994 UEL720993:UEL720994 UOH720993:UOH720994 UYD720993:UYD720994 VHZ720993:VHZ720994 VRV720993:VRV720994 WBR720993:WBR720994 WLN720993:WLN720994 WVJ720993:WVJ720994 C786529:C786530 IX786529:IX786530 ST786529:ST786530 ACP786529:ACP786530 AML786529:AML786530 AWH786529:AWH786530 BGD786529:BGD786530 BPZ786529:BPZ786530 BZV786529:BZV786530 CJR786529:CJR786530 CTN786529:CTN786530 DDJ786529:DDJ786530 DNF786529:DNF786530 DXB786529:DXB786530 EGX786529:EGX786530 EQT786529:EQT786530 FAP786529:FAP786530 FKL786529:FKL786530 FUH786529:FUH786530 GED786529:GED786530 GNZ786529:GNZ786530 GXV786529:GXV786530 HHR786529:HHR786530 HRN786529:HRN786530 IBJ786529:IBJ786530 ILF786529:ILF786530 IVB786529:IVB786530 JEX786529:JEX786530 JOT786529:JOT786530 JYP786529:JYP786530 KIL786529:KIL786530 KSH786529:KSH786530 LCD786529:LCD786530 LLZ786529:LLZ786530 LVV786529:LVV786530 MFR786529:MFR786530 MPN786529:MPN786530 MZJ786529:MZJ786530 NJF786529:NJF786530 NTB786529:NTB786530 OCX786529:OCX786530 OMT786529:OMT786530 OWP786529:OWP786530 PGL786529:PGL786530 PQH786529:PQH786530 QAD786529:QAD786530 QJZ786529:QJZ786530 QTV786529:QTV786530 RDR786529:RDR786530 RNN786529:RNN786530 RXJ786529:RXJ786530 SHF786529:SHF786530 SRB786529:SRB786530 TAX786529:TAX786530 TKT786529:TKT786530 TUP786529:TUP786530 UEL786529:UEL786530 UOH786529:UOH786530 UYD786529:UYD786530 VHZ786529:VHZ786530 VRV786529:VRV786530 WBR786529:WBR786530 WLN786529:WLN786530 WVJ786529:WVJ786530 C852065:C852066 IX852065:IX852066 ST852065:ST852066 ACP852065:ACP852066 AML852065:AML852066 AWH852065:AWH852066 BGD852065:BGD852066 BPZ852065:BPZ852066 BZV852065:BZV852066 CJR852065:CJR852066 CTN852065:CTN852066 DDJ852065:DDJ852066 DNF852065:DNF852066 DXB852065:DXB852066 EGX852065:EGX852066 EQT852065:EQT852066 FAP852065:FAP852066 FKL852065:FKL852066 FUH852065:FUH852066 GED852065:GED852066 GNZ852065:GNZ852066 GXV852065:GXV852066 HHR852065:HHR852066 HRN852065:HRN852066 IBJ852065:IBJ852066 ILF852065:ILF852066 IVB852065:IVB852066 JEX852065:JEX852066 JOT852065:JOT852066 JYP852065:JYP852066 KIL852065:KIL852066 KSH852065:KSH852066 LCD852065:LCD852066 LLZ852065:LLZ852066 LVV852065:LVV852066 MFR852065:MFR852066 MPN852065:MPN852066 MZJ852065:MZJ852066 NJF852065:NJF852066 NTB852065:NTB852066 OCX852065:OCX852066 OMT852065:OMT852066 OWP852065:OWP852066 PGL852065:PGL852066 PQH852065:PQH852066 QAD852065:QAD852066 QJZ852065:QJZ852066 QTV852065:QTV852066 RDR852065:RDR852066 RNN852065:RNN852066 RXJ852065:RXJ852066 SHF852065:SHF852066 SRB852065:SRB852066 TAX852065:TAX852066 TKT852065:TKT852066 TUP852065:TUP852066 UEL852065:UEL852066 UOH852065:UOH852066 UYD852065:UYD852066 VHZ852065:VHZ852066 VRV852065:VRV852066 WBR852065:WBR852066 WLN852065:WLN852066 WVJ852065:WVJ852066 C917601:C917602 IX917601:IX917602 ST917601:ST917602 ACP917601:ACP917602 AML917601:AML917602 AWH917601:AWH917602 BGD917601:BGD917602 BPZ917601:BPZ917602 BZV917601:BZV917602 CJR917601:CJR917602 CTN917601:CTN917602 DDJ917601:DDJ917602 DNF917601:DNF917602 DXB917601:DXB917602 EGX917601:EGX917602 EQT917601:EQT917602 FAP917601:FAP917602 FKL917601:FKL917602 FUH917601:FUH917602 GED917601:GED917602 GNZ917601:GNZ917602 GXV917601:GXV917602 HHR917601:HHR917602 HRN917601:HRN917602 IBJ917601:IBJ917602 ILF917601:ILF917602 IVB917601:IVB917602 JEX917601:JEX917602 JOT917601:JOT917602 JYP917601:JYP917602 KIL917601:KIL917602 KSH917601:KSH917602 LCD917601:LCD917602 LLZ917601:LLZ917602 LVV917601:LVV917602 MFR917601:MFR917602 MPN917601:MPN917602 MZJ917601:MZJ917602 NJF917601:NJF917602 NTB917601:NTB917602 OCX917601:OCX917602 OMT917601:OMT917602 OWP917601:OWP917602 PGL917601:PGL917602 PQH917601:PQH917602 QAD917601:QAD917602 QJZ917601:QJZ917602 QTV917601:QTV917602 RDR917601:RDR917602 RNN917601:RNN917602 RXJ917601:RXJ917602 SHF917601:SHF917602 SRB917601:SRB917602 TAX917601:TAX917602 TKT917601:TKT917602 TUP917601:TUP917602 UEL917601:UEL917602 UOH917601:UOH917602 UYD917601:UYD917602 VHZ917601:VHZ917602 VRV917601:VRV917602 WBR917601:WBR917602 WLN917601:WLN917602 WVJ917601:WVJ917602 C983137:C983138 IX983137:IX983138 ST983137:ST983138 ACP983137:ACP983138 AML983137:AML983138 AWH983137:AWH983138 BGD983137:BGD983138 BPZ983137:BPZ983138 BZV983137:BZV983138 CJR983137:CJR983138 CTN983137:CTN983138 DDJ983137:DDJ983138 DNF983137:DNF983138 DXB983137:DXB983138 EGX983137:EGX983138 EQT983137:EQT983138 FAP983137:FAP983138 FKL983137:FKL983138 FUH983137:FUH983138 GED983137:GED983138 GNZ983137:GNZ983138 GXV983137:GXV983138 HHR983137:HHR983138 HRN983137:HRN983138 IBJ983137:IBJ983138 ILF983137:ILF983138 IVB983137:IVB983138 JEX983137:JEX983138 JOT983137:JOT983138 JYP983137:JYP983138 KIL983137:KIL983138 KSH983137:KSH983138 LCD983137:LCD983138 LLZ983137:LLZ983138 LVV983137:LVV983138 MFR983137:MFR983138 MPN983137:MPN983138 MZJ983137:MZJ983138 NJF983137:NJF983138 NTB983137:NTB983138 OCX983137:OCX983138 OMT983137:OMT983138 OWP983137:OWP983138 PGL983137:PGL983138 PQH983137:PQH983138 QAD983137:QAD983138 QJZ983137:QJZ983138 QTV983137:QTV983138 RDR983137:RDR983138 RNN983137:RNN983138 RXJ983137:RXJ983138 SHF983137:SHF983138 SRB983137:SRB983138 TAX983137:TAX983138 TKT983137:TKT983138 TUP983137:TUP983138 UEL983137:UEL983138 UOH983137:UOH983138 UYD983137:UYD983138 VHZ983137:VHZ983138 VRV983137:VRV983138 WBR983137:WBR983138 WLN983137:WLN983138 WVJ983137:WVJ983138 H31:H32 JC31:JC32 SY31:SY32 ACU31:ACU32 AMQ31:AMQ32 AWM31:AWM32 BGI31:BGI32 BQE31:BQE32 CAA31:CAA32 CJW31:CJW32 CTS31:CTS32 DDO31:DDO32 DNK31:DNK32 DXG31:DXG32 EHC31:EHC32 EQY31:EQY32 FAU31:FAU32 FKQ31:FKQ32 FUM31:FUM32 GEI31:GEI32 GOE31:GOE32 GYA31:GYA32 HHW31:HHW32 HRS31:HRS32 IBO31:IBO32 ILK31:ILK32 IVG31:IVG32 JFC31:JFC32 JOY31:JOY32 JYU31:JYU32 KIQ31:KIQ32 KSM31:KSM32 LCI31:LCI32 LME31:LME32 LWA31:LWA32 MFW31:MFW32 MPS31:MPS32 MZO31:MZO32 NJK31:NJK32 NTG31:NTG32 ODC31:ODC32 OMY31:OMY32 OWU31:OWU32 PGQ31:PGQ32 PQM31:PQM32 QAI31:QAI32 QKE31:QKE32 QUA31:QUA32 RDW31:RDW32 RNS31:RNS32 RXO31:RXO32 SHK31:SHK32 SRG31:SRG32 TBC31:TBC32 TKY31:TKY32 TUU31:TUU32 UEQ31:UEQ32 UOM31:UOM32 UYI31:UYI32 VIE31:VIE32 VSA31:VSA32 WBW31:WBW32 WLS31:WLS32 WVO31:WVO32 H65633:H65634 JC65633:JC65634 SY65633:SY65634 ACU65633:ACU65634 AMQ65633:AMQ65634 AWM65633:AWM65634 BGI65633:BGI65634 BQE65633:BQE65634 CAA65633:CAA65634 CJW65633:CJW65634 CTS65633:CTS65634 DDO65633:DDO65634 DNK65633:DNK65634 DXG65633:DXG65634 EHC65633:EHC65634 EQY65633:EQY65634 FAU65633:FAU65634 FKQ65633:FKQ65634 FUM65633:FUM65634 GEI65633:GEI65634 GOE65633:GOE65634 GYA65633:GYA65634 HHW65633:HHW65634 HRS65633:HRS65634 IBO65633:IBO65634 ILK65633:ILK65634 IVG65633:IVG65634 JFC65633:JFC65634 JOY65633:JOY65634 JYU65633:JYU65634 KIQ65633:KIQ65634 KSM65633:KSM65634 LCI65633:LCI65634 LME65633:LME65634 LWA65633:LWA65634 MFW65633:MFW65634 MPS65633:MPS65634 MZO65633:MZO65634 NJK65633:NJK65634 NTG65633:NTG65634 ODC65633:ODC65634 OMY65633:OMY65634 OWU65633:OWU65634 PGQ65633:PGQ65634 PQM65633:PQM65634 QAI65633:QAI65634 QKE65633:QKE65634 QUA65633:QUA65634 RDW65633:RDW65634 RNS65633:RNS65634 RXO65633:RXO65634 SHK65633:SHK65634 SRG65633:SRG65634 TBC65633:TBC65634 TKY65633:TKY65634 TUU65633:TUU65634 UEQ65633:UEQ65634 UOM65633:UOM65634 UYI65633:UYI65634 VIE65633:VIE65634 VSA65633:VSA65634 WBW65633:WBW65634 WLS65633:WLS65634 WVO65633:WVO65634 H131169:H131170 JC131169:JC131170 SY131169:SY131170 ACU131169:ACU131170 AMQ131169:AMQ131170 AWM131169:AWM131170 BGI131169:BGI131170 BQE131169:BQE131170 CAA131169:CAA131170 CJW131169:CJW131170 CTS131169:CTS131170 DDO131169:DDO131170 DNK131169:DNK131170 DXG131169:DXG131170 EHC131169:EHC131170 EQY131169:EQY131170 FAU131169:FAU131170 FKQ131169:FKQ131170 FUM131169:FUM131170 GEI131169:GEI131170 GOE131169:GOE131170 GYA131169:GYA131170 HHW131169:HHW131170 HRS131169:HRS131170 IBO131169:IBO131170 ILK131169:ILK131170 IVG131169:IVG131170 JFC131169:JFC131170 JOY131169:JOY131170 JYU131169:JYU131170 KIQ131169:KIQ131170 KSM131169:KSM131170 LCI131169:LCI131170 LME131169:LME131170 LWA131169:LWA131170 MFW131169:MFW131170 MPS131169:MPS131170 MZO131169:MZO131170 NJK131169:NJK131170 NTG131169:NTG131170 ODC131169:ODC131170 OMY131169:OMY131170 OWU131169:OWU131170 PGQ131169:PGQ131170 PQM131169:PQM131170 QAI131169:QAI131170 QKE131169:QKE131170 QUA131169:QUA131170 RDW131169:RDW131170 RNS131169:RNS131170 RXO131169:RXO131170 SHK131169:SHK131170 SRG131169:SRG131170 TBC131169:TBC131170 TKY131169:TKY131170 TUU131169:TUU131170 UEQ131169:UEQ131170 UOM131169:UOM131170 UYI131169:UYI131170 VIE131169:VIE131170 VSA131169:VSA131170 WBW131169:WBW131170 WLS131169:WLS131170 WVO131169:WVO131170 H196705:H196706 JC196705:JC196706 SY196705:SY196706 ACU196705:ACU196706 AMQ196705:AMQ196706 AWM196705:AWM196706 BGI196705:BGI196706 BQE196705:BQE196706 CAA196705:CAA196706 CJW196705:CJW196706 CTS196705:CTS196706 DDO196705:DDO196706 DNK196705:DNK196706 DXG196705:DXG196706 EHC196705:EHC196706 EQY196705:EQY196706 FAU196705:FAU196706 FKQ196705:FKQ196706 FUM196705:FUM196706 GEI196705:GEI196706 GOE196705:GOE196706 GYA196705:GYA196706 HHW196705:HHW196706 HRS196705:HRS196706 IBO196705:IBO196706 ILK196705:ILK196706 IVG196705:IVG196706 JFC196705:JFC196706 JOY196705:JOY196706 JYU196705:JYU196706 KIQ196705:KIQ196706 KSM196705:KSM196706 LCI196705:LCI196706 LME196705:LME196706 LWA196705:LWA196706 MFW196705:MFW196706 MPS196705:MPS196706 MZO196705:MZO196706 NJK196705:NJK196706 NTG196705:NTG196706 ODC196705:ODC196706 OMY196705:OMY196706 OWU196705:OWU196706 PGQ196705:PGQ196706 PQM196705:PQM196706 QAI196705:QAI196706 QKE196705:QKE196706 QUA196705:QUA196706 RDW196705:RDW196706 RNS196705:RNS196706 RXO196705:RXO196706 SHK196705:SHK196706 SRG196705:SRG196706 TBC196705:TBC196706 TKY196705:TKY196706 TUU196705:TUU196706 UEQ196705:UEQ196706 UOM196705:UOM196706 UYI196705:UYI196706 VIE196705:VIE196706 VSA196705:VSA196706 WBW196705:WBW196706 WLS196705:WLS196706 WVO196705:WVO196706 H262241:H262242 JC262241:JC262242 SY262241:SY262242 ACU262241:ACU262242 AMQ262241:AMQ262242 AWM262241:AWM262242 BGI262241:BGI262242 BQE262241:BQE262242 CAA262241:CAA262242 CJW262241:CJW262242 CTS262241:CTS262242 DDO262241:DDO262242 DNK262241:DNK262242 DXG262241:DXG262242 EHC262241:EHC262242 EQY262241:EQY262242 FAU262241:FAU262242 FKQ262241:FKQ262242 FUM262241:FUM262242 GEI262241:GEI262242 GOE262241:GOE262242 GYA262241:GYA262242 HHW262241:HHW262242 HRS262241:HRS262242 IBO262241:IBO262242 ILK262241:ILK262242 IVG262241:IVG262242 JFC262241:JFC262242 JOY262241:JOY262242 JYU262241:JYU262242 KIQ262241:KIQ262242 KSM262241:KSM262242 LCI262241:LCI262242 LME262241:LME262242 LWA262241:LWA262242 MFW262241:MFW262242 MPS262241:MPS262242 MZO262241:MZO262242 NJK262241:NJK262242 NTG262241:NTG262242 ODC262241:ODC262242 OMY262241:OMY262242 OWU262241:OWU262242 PGQ262241:PGQ262242 PQM262241:PQM262242 QAI262241:QAI262242 QKE262241:QKE262242 QUA262241:QUA262242 RDW262241:RDW262242 RNS262241:RNS262242 RXO262241:RXO262242 SHK262241:SHK262242 SRG262241:SRG262242 TBC262241:TBC262242 TKY262241:TKY262242 TUU262241:TUU262242 UEQ262241:UEQ262242 UOM262241:UOM262242 UYI262241:UYI262242 VIE262241:VIE262242 VSA262241:VSA262242 WBW262241:WBW262242 WLS262241:WLS262242 WVO262241:WVO262242 H327777:H327778 JC327777:JC327778 SY327777:SY327778 ACU327777:ACU327778 AMQ327777:AMQ327778 AWM327777:AWM327778 BGI327777:BGI327778 BQE327777:BQE327778 CAA327777:CAA327778 CJW327777:CJW327778 CTS327777:CTS327778 DDO327777:DDO327778 DNK327777:DNK327778 DXG327777:DXG327778 EHC327777:EHC327778 EQY327777:EQY327778 FAU327777:FAU327778 FKQ327777:FKQ327778 FUM327777:FUM327778 GEI327777:GEI327778 GOE327777:GOE327778 GYA327777:GYA327778 HHW327777:HHW327778 HRS327777:HRS327778 IBO327777:IBO327778 ILK327777:ILK327778 IVG327777:IVG327778 JFC327777:JFC327778 JOY327777:JOY327778 JYU327777:JYU327778 KIQ327777:KIQ327778 KSM327777:KSM327778 LCI327777:LCI327778 LME327777:LME327778 LWA327777:LWA327778 MFW327777:MFW327778 MPS327777:MPS327778 MZO327777:MZO327778 NJK327777:NJK327778 NTG327777:NTG327778 ODC327777:ODC327778 OMY327777:OMY327778 OWU327777:OWU327778 PGQ327777:PGQ327778 PQM327777:PQM327778 QAI327777:QAI327778 QKE327777:QKE327778 QUA327777:QUA327778 RDW327777:RDW327778 RNS327777:RNS327778 RXO327777:RXO327778 SHK327777:SHK327778 SRG327777:SRG327778 TBC327777:TBC327778 TKY327777:TKY327778 TUU327777:TUU327778 UEQ327777:UEQ327778 UOM327777:UOM327778 UYI327777:UYI327778 VIE327777:VIE327778 VSA327777:VSA327778 WBW327777:WBW327778 WLS327777:WLS327778 WVO327777:WVO327778 H393313:H393314 JC393313:JC393314 SY393313:SY393314 ACU393313:ACU393314 AMQ393313:AMQ393314 AWM393313:AWM393314 BGI393313:BGI393314 BQE393313:BQE393314 CAA393313:CAA393314 CJW393313:CJW393314 CTS393313:CTS393314 DDO393313:DDO393314 DNK393313:DNK393314 DXG393313:DXG393314 EHC393313:EHC393314 EQY393313:EQY393314 FAU393313:FAU393314 FKQ393313:FKQ393314 FUM393313:FUM393314 GEI393313:GEI393314 GOE393313:GOE393314 GYA393313:GYA393314 HHW393313:HHW393314 HRS393313:HRS393314 IBO393313:IBO393314 ILK393313:ILK393314 IVG393313:IVG393314 JFC393313:JFC393314 JOY393313:JOY393314 JYU393313:JYU393314 KIQ393313:KIQ393314 KSM393313:KSM393314 LCI393313:LCI393314 LME393313:LME393314 LWA393313:LWA393314 MFW393313:MFW393314 MPS393313:MPS393314 MZO393313:MZO393314 NJK393313:NJK393314 NTG393313:NTG393314 ODC393313:ODC393314 OMY393313:OMY393314 OWU393313:OWU393314 PGQ393313:PGQ393314 PQM393313:PQM393314 QAI393313:QAI393314 QKE393313:QKE393314 QUA393313:QUA393314 RDW393313:RDW393314 RNS393313:RNS393314 RXO393313:RXO393314 SHK393313:SHK393314 SRG393313:SRG393314 TBC393313:TBC393314 TKY393313:TKY393314 TUU393313:TUU393314 UEQ393313:UEQ393314 UOM393313:UOM393314 UYI393313:UYI393314 VIE393313:VIE393314 VSA393313:VSA393314 WBW393313:WBW393314 WLS393313:WLS393314 WVO393313:WVO393314 H458849:H458850 JC458849:JC458850 SY458849:SY458850 ACU458849:ACU458850 AMQ458849:AMQ458850 AWM458849:AWM458850 BGI458849:BGI458850 BQE458849:BQE458850 CAA458849:CAA458850 CJW458849:CJW458850 CTS458849:CTS458850 DDO458849:DDO458850 DNK458849:DNK458850 DXG458849:DXG458850 EHC458849:EHC458850 EQY458849:EQY458850 FAU458849:FAU458850 FKQ458849:FKQ458850 FUM458849:FUM458850 GEI458849:GEI458850 GOE458849:GOE458850 GYA458849:GYA458850 HHW458849:HHW458850 HRS458849:HRS458850 IBO458849:IBO458850 ILK458849:ILK458850 IVG458849:IVG458850 JFC458849:JFC458850 JOY458849:JOY458850 JYU458849:JYU458850 KIQ458849:KIQ458850 KSM458849:KSM458850 LCI458849:LCI458850 LME458849:LME458850 LWA458849:LWA458850 MFW458849:MFW458850 MPS458849:MPS458850 MZO458849:MZO458850 NJK458849:NJK458850 NTG458849:NTG458850 ODC458849:ODC458850 OMY458849:OMY458850 OWU458849:OWU458850 PGQ458849:PGQ458850 PQM458849:PQM458850 QAI458849:QAI458850 QKE458849:QKE458850 QUA458849:QUA458850 RDW458849:RDW458850 RNS458849:RNS458850 RXO458849:RXO458850 SHK458849:SHK458850 SRG458849:SRG458850 TBC458849:TBC458850 TKY458849:TKY458850 TUU458849:TUU458850 UEQ458849:UEQ458850 UOM458849:UOM458850 UYI458849:UYI458850 VIE458849:VIE458850 VSA458849:VSA458850 WBW458849:WBW458850 WLS458849:WLS458850 WVO458849:WVO458850 H524385:H524386 JC524385:JC524386 SY524385:SY524386 ACU524385:ACU524386 AMQ524385:AMQ524386 AWM524385:AWM524386 BGI524385:BGI524386 BQE524385:BQE524386 CAA524385:CAA524386 CJW524385:CJW524386 CTS524385:CTS524386 DDO524385:DDO524386 DNK524385:DNK524386 DXG524385:DXG524386 EHC524385:EHC524386 EQY524385:EQY524386 FAU524385:FAU524386 FKQ524385:FKQ524386 FUM524385:FUM524386 GEI524385:GEI524386 GOE524385:GOE524386 GYA524385:GYA524386 HHW524385:HHW524386 HRS524385:HRS524386 IBO524385:IBO524386 ILK524385:ILK524386 IVG524385:IVG524386 JFC524385:JFC524386 JOY524385:JOY524386 JYU524385:JYU524386 KIQ524385:KIQ524386 KSM524385:KSM524386 LCI524385:LCI524386 LME524385:LME524386 LWA524385:LWA524386 MFW524385:MFW524386 MPS524385:MPS524386 MZO524385:MZO524386 NJK524385:NJK524386 NTG524385:NTG524386 ODC524385:ODC524386 OMY524385:OMY524386 OWU524385:OWU524386 PGQ524385:PGQ524386 PQM524385:PQM524386 QAI524385:QAI524386 QKE524385:QKE524386 QUA524385:QUA524386 RDW524385:RDW524386 RNS524385:RNS524386 RXO524385:RXO524386 SHK524385:SHK524386 SRG524385:SRG524386 TBC524385:TBC524386 TKY524385:TKY524386 TUU524385:TUU524386 UEQ524385:UEQ524386 UOM524385:UOM524386 UYI524385:UYI524386 VIE524385:VIE524386 VSA524385:VSA524386 WBW524385:WBW524386 WLS524385:WLS524386 WVO524385:WVO524386 H589921:H589922 JC589921:JC589922 SY589921:SY589922 ACU589921:ACU589922 AMQ589921:AMQ589922 AWM589921:AWM589922 BGI589921:BGI589922 BQE589921:BQE589922 CAA589921:CAA589922 CJW589921:CJW589922 CTS589921:CTS589922 DDO589921:DDO589922 DNK589921:DNK589922 DXG589921:DXG589922 EHC589921:EHC589922 EQY589921:EQY589922 FAU589921:FAU589922 FKQ589921:FKQ589922 FUM589921:FUM589922 GEI589921:GEI589922 GOE589921:GOE589922 GYA589921:GYA589922 HHW589921:HHW589922 HRS589921:HRS589922 IBO589921:IBO589922 ILK589921:ILK589922 IVG589921:IVG589922 JFC589921:JFC589922 JOY589921:JOY589922 JYU589921:JYU589922 KIQ589921:KIQ589922 KSM589921:KSM589922 LCI589921:LCI589922 LME589921:LME589922 LWA589921:LWA589922 MFW589921:MFW589922 MPS589921:MPS589922 MZO589921:MZO589922 NJK589921:NJK589922 NTG589921:NTG589922 ODC589921:ODC589922 OMY589921:OMY589922 OWU589921:OWU589922 PGQ589921:PGQ589922 PQM589921:PQM589922 QAI589921:QAI589922 QKE589921:QKE589922 QUA589921:QUA589922 RDW589921:RDW589922 RNS589921:RNS589922 RXO589921:RXO589922 SHK589921:SHK589922 SRG589921:SRG589922 TBC589921:TBC589922 TKY589921:TKY589922 TUU589921:TUU589922 UEQ589921:UEQ589922 UOM589921:UOM589922 UYI589921:UYI589922 VIE589921:VIE589922 VSA589921:VSA589922 WBW589921:WBW589922 WLS589921:WLS589922 WVO589921:WVO589922 H655457:H655458 JC655457:JC655458 SY655457:SY655458 ACU655457:ACU655458 AMQ655457:AMQ655458 AWM655457:AWM655458 BGI655457:BGI655458 BQE655457:BQE655458 CAA655457:CAA655458 CJW655457:CJW655458 CTS655457:CTS655458 DDO655457:DDO655458 DNK655457:DNK655458 DXG655457:DXG655458 EHC655457:EHC655458 EQY655457:EQY655458 FAU655457:FAU655458 FKQ655457:FKQ655458 FUM655457:FUM655458 GEI655457:GEI655458 GOE655457:GOE655458 GYA655457:GYA655458 HHW655457:HHW655458 HRS655457:HRS655458 IBO655457:IBO655458 ILK655457:ILK655458 IVG655457:IVG655458 JFC655457:JFC655458 JOY655457:JOY655458 JYU655457:JYU655458 KIQ655457:KIQ655458 KSM655457:KSM655458 LCI655457:LCI655458 LME655457:LME655458 LWA655457:LWA655458 MFW655457:MFW655458 MPS655457:MPS655458 MZO655457:MZO655458 NJK655457:NJK655458 NTG655457:NTG655458 ODC655457:ODC655458 OMY655457:OMY655458 OWU655457:OWU655458 PGQ655457:PGQ655458 PQM655457:PQM655458 QAI655457:QAI655458 QKE655457:QKE655458 QUA655457:QUA655458 RDW655457:RDW655458 RNS655457:RNS655458 RXO655457:RXO655458 SHK655457:SHK655458 SRG655457:SRG655458 TBC655457:TBC655458 TKY655457:TKY655458 TUU655457:TUU655458 UEQ655457:UEQ655458 UOM655457:UOM655458 UYI655457:UYI655458 VIE655457:VIE655458 VSA655457:VSA655458 WBW655457:WBW655458 WLS655457:WLS655458 WVO655457:WVO655458 H720993:H720994 JC720993:JC720994 SY720993:SY720994 ACU720993:ACU720994 AMQ720993:AMQ720994 AWM720993:AWM720994 BGI720993:BGI720994 BQE720993:BQE720994 CAA720993:CAA720994 CJW720993:CJW720994 CTS720993:CTS720994 DDO720993:DDO720994 DNK720993:DNK720994 DXG720993:DXG720994 EHC720993:EHC720994 EQY720993:EQY720994 FAU720993:FAU720994 FKQ720993:FKQ720994 FUM720993:FUM720994 GEI720993:GEI720994 GOE720993:GOE720994 GYA720993:GYA720994 HHW720993:HHW720994 HRS720993:HRS720994 IBO720993:IBO720994 ILK720993:ILK720994 IVG720993:IVG720994 JFC720993:JFC720994 JOY720993:JOY720994 JYU720993:JYU720994 KIQ720993:KIQ720994 KSM720993:KSM720994 LCI720993:LCI720994 LME720993:LME720994 LWA720993:LWA720994 MFW720993:MFW720994 MPS720993:MPS720994 MZO720993:MZO720994 NJK720993:NJK720994 NTG720993:NTG720994 ODC720993:ODC720994 OMY720993:OMY720994 OWU720993:OWU720994 PGQ720993:PGQ720994 PQM720993:PQM720994 QAI720993:QAI720994 QKE720993:QKE720994 QUA720993:QUA720994 RDW720993:RDW720994 RNS720993:RNS720994 RXO720993:RXO720994 SHK720993:SHK720994 SRG720993:SRG720994 TBC720993:TBC720994 TKY720993:TKY720994 TUU720993:TUU720994 UEQ720993:UEQ720994 UOM720993:UOM720994 UYI720993:UYI720994 VIE720993:VIE720994 VSA720993:VSA720994 WBW720993:WBW720994 WLS720993:WLS720994 WVO720993:WVO720994 H786529:H786530 JC786529:JC786530 SY786529:SY786530 ACU786529:ACU786530 AMQ786529:AMQ786530 AWM786529:AWM786530 BGI786529:BGI786530 BQE786529:BQE786530 CAA786529:CAA786530 CJW786529:CJW786530 CTS786529:CTS786530 DDO786529:DDO786530 DNK786529:DNK786530 DXG786529:DXG786530 EHC786529:EHC786530 EQY786529:EQY786530 FAU786529:FAU786530 FKQ786529:FKQ786530 FUM786529:FUM786530 GEI786529:GEI786530 GOE786529:GOE786530 GYA786529:GYA786530 HHW786529:HHW786530 HRS786529:HRS786530 IBO786529:IBO786530 ILK786529:ILK786530 IVG786529:IVG786530 JFC786529:JFC786530 JOY786529:JOY786530 JYU786529:JYU786530 KIQ786529:KIQ786530 KSM786529:KSM786530 LCI786529:LCI786530 LME786529:LME786530 LWA786529:LWA786530 MFW786529:MFW786530 MPS786529:MPS786530 MZO786529:MZO786530 NJK786529:NJK786530 NTG786529:NTG786530 ODC786529:ODC786530 OMY786529:OMY786530 OWU786529:OWU786530 PGQ786529:PGQ786530 PQM786529:PQM786530 QAI786529:QAI786530 QKE786529:QKE786530 QUA786529:QUA786530 RDW786529:RDW786530 RNS786529:RNS786530 RXO786529:RXO786530 SHK786529:SHK786530 SRG786529:SRG786530 TBC786529:TBC786530 TKY786529:TKY786530 TUU786529:TUU786530 UEQ786529:UEQ786530 UOM786529:UOM786530 UYI786529:UYI786530 VIE786529:VIE786530 VSA786529:VSA786530 WBW786529:WBW786530 WLS786529:WLS786530 WVO786529:WVO786530 H852065:H852066 JC852065:JC852066 SY852065:SY852066 ACU852065:ACU852066 AMQ852065:AMQ852066 AWM852065:AWM852066 BGI852065:BGI852066 BQE852065:BQE852066 CAA852065:CAA852066 CJW852065:CJW852066 CTS852065:CTS852066 DDO852065:DDO852066 DNK852065:DNK852066 DXG852065:DXG852066 EHC852065:EHC852066 EQY852065:EQY852066 FAU852065:FAU852066 FKQ852065:FKQ852066 FUM852065:FUM852066 GEI852065:GEI852066 GOE852065:GOE852066 GYA852065:GYA852066 HHW852065:HHW852066 HRS852065:HRS852066 IBO852065:IBO852066 ILK852065:ILK852066 IVG852065:IVG852066 JFC852065:JFC852066 JOY852065:JOY852066 JYU852065:JYU852066 KIQ852065:KIQ852066 KSM852065:KSM852066 LCI852065:LCI852066 LME852065:LME852066 LWA852065:LWA852066 MFW852065:MFW852066 MPS852065:MPS852066 MZO852065:MZO852066 NJK852065:NJK852066 NTG852065:NTG852066 ODC852065:ODC852066 OMY852065:OMY852066 OWU852065:OWU852066 PGQ852065:PGQ852066 PQM852065:PQM852066 QAI852065:QAI852066 QKE852065:QKE852066 QUA852065:QUA852066 RDW852065:RDW852066 RNS852065:RNS852066 RXO852065:RXO852066 SHK852065:SHK852066 SRG852065:SRG852066 TBC852065:TBC852066 TKY852065:TKY852066 TUU852065:TUU852066 UEQ852065:UEQ852066 UOM852065:UOM852066 UYI852065:UYI852066 VIE852065:VIE852066 VSA852065:VSA852066 WBW852065:WBW852066 WLS852065:WLS852066 WVO852065:WVO852066 H917601:H917602 JC917601:JC917602 SY917601:SY917602 ACU917601:ACU917602 AMQ917601:AMQ917602 AWM917601:AWM917602 BGI917601:BGI917602 BQE917601:BQE917602 CAA917601:CAA917602 CJW917601:CJW917602 CTS917601:CTS917602 DDO917601:DDO917602 DNK917601:DNK917602 DXG917601:DXG917602 EHC917601:EHC917602 EQY917601:EQY917602 FAU917601:FAU917602 FKQ917601:FKQ917602 FUM917601:FUM917602 GEI917601:GEI917602 GOE917601:GOE917602 GYA917601:GYA917602 HHW917601:HHW917602 HRS917601:HRS917602 IBO917601:IBO917602 ILK917601:ILK917602 IVG917601:IVG917602 JFC917601:JFC917602 JOY917601:JOY917602 JYU917601:JYU917602 KIQ917601:KIQ917602 KSM917601:KSM917602 LCI917601:LCI917602 LME917601:LME917602 LWA917601:LWA917602 MFW917601:MFW917602 MPS917601:MPS917602 MZO917601:MZO917602 NJK917601:NJK917602 NTG917601:NTG917602 ODC917601:ODC917602 OMY917601:OMY917602 OWU917601:OWU917602 PGQ917601:PGQ917602 PQM917601:PQM917602 QAI917601:QAI917602 QKE917601:QKE917602 QUA917601:QUA917602 RDW917601:RDW917602 RNS917601:RNS917602 RXO917601:RXO917602 SHK917601:SHK917602 SRG917601:SRG917602 TBC917601:TBC917602 TKY917601:TKY917602 TUU917601:TUU917602 UEQ917601:UEQ917602 UOM917601:UOM917602 UYI917601:UYI917602 VIE917601:VIE917602 VSA917601:VSA917602 WBW917601:WBW917602 WLS917601:WLS917602 WVO917601:WVO917602 H983137:H983138 JC983137:JC983138 SY983137:SY983138 ACU983137:ACU983138 AMQ983137:AMQ983138 AWM983137:AWM983138 BGI983137:BGI983138 BQE983137:BQE983138 CAA983137:CAA983138 CJW983137:CJW983138 CTS983137:CTS983138 DDO983137:DDO983138 DNK983137:DNK983138 DXG983137:DXG983138 EHC983137:EHC983138 EQY983137:EQY983138 FAU983137:FAU983138 FKQ983137:FKQ983138 FUM983137:FUM983138 GEI983137:GEI983138 GOE983137:GOE983138 GYA983137:GYA983138 HHW983137:HHW983138 HRS983137:HRS983138 IBO983137:IBO983138 ILK983137:ILK983138 IVG983137:IVG983138 JFC983137:JFC983138 JOY983137:JOY983138 JYU983137:JYU983138 KIQ983137:KIQ983138 KSM983137:KSM983138 LCI983137:LCI983138 LME983137:LME983138 LWA983137:LWA983138 MFW983137:MFW983138 MPS983137:MPS983138 MZO983137:MZO983138 NJK983137:NJK983138 NTG983137:NTG983138 ODC983137:ODC983138 OMY983137:OMY983138 OWU983137:OWU983138 PGQ983137:PGQ983138 PQM983137:PQM983138 QAI983137:QAI983138 QKE983137:QKE983138 QUA983137:QUA983138 RDW983137:RDW983138 RNS983137:RNS983138 RXO983137:RXO983138 SHK983137:SHK983138 SRG983137:SRG983138 TBC983137:TBC983138 TKY983137:TKY983138 TUU983137:TUU983138 UEQ983137:UEQ983138 UOM983137:UOM983138 UYI983137:UYI983138 VIE983137:VIE983138 VSA983137:VSA983138 WBW983137:WBW983138 WLS983137:WLS983138 WVO983137:WVO983138 R31:R32 JM31:JM32 TI31:TI32 ADE31:ADE32 ANA31:ANA32 AWW31:AWW32 BGS31:BGS32 BQO31:BQO32 CAK31:CAK32 CKG31:CKG32 CUC31:CUC32 DDY31:DDY32 DNU31:DNU32 DXQ31:DXQ32 EHM31:EHM32 ERI31:ERI32 FBE31:FBE32 FLA31:FLA32 FUW31:FUW32 GES31:GES32 GOO31:GOO32 GYK31:GYK32 HIG31:HIG32 HSC31:HSC32 IBY31:IBY32 ILU31:ILU32 IVQ31:IVQ32 JFM31:JFM32 JPI31:JPI32 JZE31:JZE32 KJA31:KJA32 KSW31:KSW32 LCS31:LCS32 LMO31:LMO32 LWK31:LWK32 MGG31:MGG32 MQC31:MQC32 MZY31:MZY32 NJU31:NJU32 NTQ31:NTQ32 ODM31:ODM32 ONI31:ONI32 OXE31:OXE32 PHA31:PHA32 PQW31:PQW32 QAS31:QAS32 QKO31:QKO32 QUK31:QUK32 REG31:REG32 ROC31:ROC32 RXY31:RXY32 SHU31:SHU32 SRQ31:SRQ32 TBM31:TBM32 TLI31:TLI32 TVE31:TVE32 UFA31:UFA32 UOW31:UOW32 UYS31:UYS32 VIO31:VIO32 VSK31:VSK32 WCG31:WCG32 WMC31:WMC32 WVY31:WVY32 R65633:R65634 JM65633:JM65634 TI65633:TI65634 ADE65633:ADE65634 ANA65633:ANA65634 AWW65633:AWW65634 BGS65633:BGS65634 BQO65633:BQO65634 CAK65633:CAK65634 CKG65633:CKG65634 CUC65633:CUC65634 DDY65633:DDY65634 DNU65633:DNU65634 DXQ65633:DXQ65634 EHM65633:EHM65634 ERI65633:ERI65634 FBE65633:FBE65634 FLA65633:FLA65634 FUW65633:FUW65634 GES65633:GES65634 GOO65633:GOO65634 GYK65633:GYK65634 HIG65633:HIG65634 HSC65633:HSC65634 IBY65633:IBY65634 ILU65633:ILU65634 IVQ65633:IVQ65634 JFM65633:JFM65634 JPI65633:JPI65634 JZE65633:JZE65634 KJA65633:KJA65634 KSW65633:KSW65634 LCS65633:LCS65634 LMO65633:LMO65634 LWK65633:LWK65634 MGG65633:MGG65634 MQC65633:MQC65634 MZY65633:MZY65634 NJU65633:NJU65634 NTQ65633:NTQ65634 ODM65633:ODM65634 ONI65633:ONI65634 OXE65633:OXE65634 PHA65633:PHA65634 PQW65633:PQW65634 QAS65633:QAS65634 QKO65633:QKO65634 QUK65633:QUK65634 REG65633:REG65634 ROC65633:ROC65634 RXY65633:RXY65634 SHU65633:SHU65634 SRQ65633:SRQ65634 TBM65633:TBM65634 TLI65633:TLI65634 TVE65633:TVE65634 UFA65633:UFA65634 UOW65633:UOW65634 UYS65633:UYS65634 VIO65633:VIO65634 VSK65633:VSK65634 WCG65633:WCG65634 WMC65633:WMC65634 WVY65633:WVY65634 R131169:R131170 JM131169:JM131170 TI131169:TI131170 ADE131169:ADE131170 ANA131169:ANA131170 AWW131169:AWW131170 BGS131169:BGS131170 BQO131169:BQO131170 CAK131169:CAK131170 CKG131169:CKG131170 CUC131169:CUC131170 DDY131169:DDY131170 DNU131169:DNU131170 DXQ131169:DXQ131170 EHM131169:EHM131170 ERI131169:ERI131170 FBE131169:FBE131170 FLA131169:FLA131170 FUW131169:FUW131170 GES131169:GES131170 GOO131169:GOO131170 GYK131169:GYK131170 HIG131169:HIG131170 HSC131169:HSC131170 IBY131169:IBY131170 ILU131169:ILU131170 IVQ131169:IVQ131170 JFM131169:JFM131170 JPI131169:JPI131170 JZE131169:JZE131170 KJA131169:KJA131170 KSW131169:KSW131170 LCS131169:LCS131170 LMO131169:LMO131170 LWK131169:LWK131170 MGG131169:MGG131170 MQC131169:MQC131170 MZY131169:MZY131170 NJU131169:NJU131170 NTQ131169:NTQ131170 ODM131169:ODM131170 ONI131169:ONI131170 OXE131169:OXE131170 PHA131169:PHA131170 PQW131169:PQW131170 QAS131169:QAS131170 QKO131169:QKO131170 QUK131169:QUK131170 REG131169:REG131170 ROC131169:ROC131170 RXY131169:RXY131170 SHU131169:SHU131170 SRQ131169:SRQ131170 TBM131169:TBM131170 TLI131169:TLI131170 TVE131169:TVE131170 UFA131169:UFA131170 UOW131169:UOW131170 UYS131169:UYS131170 VIO131169:VIO131170 VSK131169:VSK131170 WCG131169:WCG131170 WMC131169:WMC131170 WVY131169:WVY131170 R196705:R196706 JM196705:JM196706 TI196705:TI196706 ADE196705:ADE196706 ANA196705:ANA196706 AWW196705:AWW196706 BGS196705:BGS196706 BQO196705:BQO196706 CAK196705:CAK196706 CKG196705:CKG196706 CUC196705:CUC196706 DDY196705:DDY196706 DNU196705:DNU196706 DXQ196705:DXQ196706 EHM196705:EHM196706 ERI196705:ERI196706 FBE196705:FBE196706 FLA196705:FLA196706 FUW196705:FUW196706 GES196705:GES196706 GOO196705:GOO196706 GYK196705:GYK196706 HIG196705:HIG196706 HSC196705:HSC196706 IBY196705:IBY196706 ILU196705:ILU196706 IVQ196705:IVQ196706 JFM196705:JFM196706 JPI196705:JPI196706 JZE196705:JZE196706 KJA196705:KJA196706 KSW196705:KSW196706 LCS196705:LCS196706 LMO196705:LMO196706 LWK196705:LWK196706 MGG196705:MGG196706 MQC196705:MQC196706 MZY196705:MZY196706 NJU196705:NJU196706 NTQ196705:NTQ196706 ODM196705:ODM196706 ONI196705:ONI196706 OXE196705:OXE196706 PHA196705:PHA196706 PQW196705:PQW196706 QAS196705:QAS196706 QKO196705:QKO196706 QUK196705:QUK196706 REG196705:REG196706 ROC196705:ROC196706 RXY196705:RXY196706 SHU196705:SHU196706 SRQ196705:SRQ196706 TBM196705:TBM196706 TLI196705:TLI196706 TVE196705:TVE196706 UFA196705:UFA196706 UOW196705:UOW196706 UYS196705:UYS196706 VIO196705:VIO196706 VSK196705:VSK196706 WCG196705:WCG196706 WMC196705:WMC196706 WVY196705:WVY196706 R262241:R262242 JM262241:JM262242 TI262241:TI262242 ADE262241:ADE262242 ANA262241:ANA262242 AWW262241:AWW262242 BGS262241:BGS262242 BQO262241:BQO262242 CAK262241:CAK262242 CKG262241:CKG262242 CUC262241:CUC262242 DDY262241:DDY262242 DNU262241:DNU262242 DXQ262241:DXQ262242 EHM262241:EHM262242 ERI262241:ERI262242 FBE262241:FBE262242 FLA262241:FLA262242 FUW262241:FUW262242 GES262241:GES262242 GOO262241:GOO262242 GYK262241:GYK262242 HIG262241:HIG262242 HSC262241:HSC262242 IBY262241:IBY262242 ILU262241:ILU262242 IVQ262241:IVQ262242 JFM262241:JFM262242 JPI262241:JPI262242 JZE262241:JZE262242 KJA262241:KJA262242 KSW262241:KSW262242 LCS262241:LCS262242 LMO262241:LMO262242 LWK262241:LWK262242 MGG262241:MGG262242 MQC262241:MQC262242 MZY262241:MZY262242 NJU262241:NJU262242 NTQ262241:NTQ262242 ODM262241:ODM262242 ONI262241:ONI262242 OXE262241:OXE262242 PHA262241:PHA262242 PQW262241:PQW262242 QAS262241:QAS262242 QKO262241:QKO262242 QUK262241:QUK262242 REG262241:REG262242 ROC262241:ROC262242 RXY262241:RXY262242 SHU262241:SHU262242 SRQ262241:SRQ262242 TBM262241:TBM262242 TLI262241:TLI262242 TVE262241:TVE262242 UFA262241:UFA262242 UOW262241:UOW262242 UYS262241:UYS262242 VIO262241:VIO262242 VSK262241:VSK262242 WCG262241:WCG262242 WMC262241:WMC262242 WVY262241:WVY262242 R327777:R327778 JM327777:JM327778 TI327777:TI327778 ADE327777:ADE327778 ANA327777:ANA327778 AWW327777:AWW327778 BGS327777:BGS327778 BQO327777:BQO327778 CAK327777:CAK327778 CKG327777:CKG327778 CUC327777:CUC327778 DDY327777:DDY327778 DNU327777:DNU327778 DXQ327777:DXQ327778 EHM327777:EHM327778 ERI327777:ERI327778 FBE327777:FBE327778 FLA327777:FLA327778 FUW327777:FUW327778 GES327777:GES327778 GOO327777:GOO327778 GYK327777:GYK327778 HIG327777:HIG327778 HSC327777:HSC327778 IBY327777:IBY327778 ILU327777:ILU327778 IVQ327777:IVQ327778 JFM327777:JFM327778 JPI327777:JPI327778 JZE327777:JZE327778 KJA327777:KJA327778 KSW327777:KSW327778 LCS327777:LCS327778 LMO327777:LMO327778 LWK327777:LWK327778 MGG327777:MGG327778 MQC327777:MQC327778 MZY327777:MZY327778 NJU327777:NJU327778 NTQ327777:NTQ327778 ODM327777:ODM327778 ONI327777:ONI327778 OXE327777:OXE327778 PHA327777:PHA327778 PQW327777:PQW327778 QAS327777:QAS327778 QKO327777:QKO327778 QUK327777:QUK327778 REG327777:REG327778 ROC327777:ROC327778 RXY327777:RXY327778 SHU327777:SHU327778 SRQ327777:SRQ327778 TBM327777:TBM327778 TLI327777:TLI327778 TVE327777:TVE327778 UFA327777:UFA327778 UOW327777:UOW327778 UYS327777:UYS327778 VIO327777:VIO327778 VSK327777:VSK327778 WCG327777:WCG327778 WMC327777:WMC327778 WVY327777:WVY327778 R393313:R393314 JM393313:JM393314 TI393313:TI393314 ADE393313:ADE393314 ANA393313:ANA393314 AWW393313:AWW393314 BGS393313:BGS393314 BQO393313:BQO393314 CAK393313:CAK393314 CKG393313:CKG393314 CUC393313:CUC393314 DDY393313:DDY393314 DNU393313:DNU393314 DXQ393313:DXQ393314 EHM393313:EHM393314 ERI393313:ERI393314 FBE393313:FBE393314 FLA393313:FLA393314 FUW393313:FUW393314 GES393313:GES393314 GOO393313:GOO393314 GYK393313:GYK393314 HIG393313:HIG393314 HSC393313:HSC393314 IBY393313:IBY393314 ILU393313:ILU393314 IVQ393313:IVQ393314 JFM393313:JFM393314 JPI393313:JPI393314 JZE393313:JZE393314 KJA393313:KJA393314 KSW393313:KSW393314 LCS393313:LCS393314 LMO393313:LMO393314 LWK393313:LWK393314 MGG393313:MGG393314 MQC393313:MQC393314 MZY393313:MZY393314 NJU393313:NJU393314 NTQ393313:NTQ393314 ODM393313:ODM393314 ONI393313:ONI393314 OXE393313:OXE393314 PHA393313:PHA393314 PQW393313:PQW393314 QAS393313:QAS393314 QKO393313:QKO393314 QUK393313:QUK393314 REG393313:REG393314 ROC393313:ROC393314 RXY393313:RXY393314 SHU393313:SHU393314 SRQ393313:SRQ393314 TBM393313:TBM393314 TLI393313:TLI393314 TVE393313:TVE393314 UFA393313:UFA393314 UOW393313:UOW393314 UYS393313:UYS393314 VIO393313:VIO393314 VSK393313:VSK393314 WCG393313:WCG393314 WMC393313:WMC393314 WVY393313:WVY393314 R458849:R458850 JM458849:JM458850 TI458849:TI458850 ADE458849:ADE458850 ANA458849:ANA458850 AWW458849:AWW458850 BGS458849:BGS458850 BQO458849:BQO458850 CAK458849:CAK458850 CKG458849:CKG458850 CUC458849:CUC458850 DDY458849:DDY458850 DNU458849:DNU458850 DXQ458849:DXQ458850 EHM458849:EHM458850 ERI458849:ERI458850 FBE458849:FBE458850 FLA458849:FLA458850 FUW458849:FUW458850 GES458849:GES458850 GOO458849:GOO458850 GYK458849:GYK458850 HIG458849:HIG458850 HSC458849:HSC458850 IBY458849:IBY458850 ILU458849:ILU458850 IVQ458849:IVQ458850 JFM458849:JFM458850 JPI458849:JPI458850 JZE458849:JZE458850 KJA458849:KJA458850 KSW458849:KSW458850 LCS458849:LCS458850 LMO458849:LMO458850 LWK458849:LWK458850 MGG458849:MGG458850 MQC458849:MQC458850 MZY458849:MZY458850 NJU458849:NJU458850 NTQ458849:NTQ458850 ODM458849:ODM458850 ONI458849:ONI458850 OXE458849:OXE458850 PHA458849:PHA458850 PQW458849:PQW458850 QAS458849:QAS458850 QKO458849:QKO458850 QUK458849:QUK458850 REG458849:REG458850 ROC458849:ROC458850 RXY458849:RXY458850 SHU458849:SHU458850 SRQ458849:SRQ458850 TBM458849:TBM458850 TLI458849:TLI458850 TVE458849:TVE458850 UFA458849:UFA458850 UOW458849:UOW458850 UYS458849:UYS458850 VIO458849:VIO458850 VSK458849:VSK458850 WCG458849:WCG458850 WMC458849:WMC458850 WVY458849:WVY458850 R524385:R524386 JM524385:JM524386 TI524385:TI524386 ADE524385:ADE524386 ANA524385:ANA524386 AWW524385:AWW524386 BGS524385:BGS524386 BQO524385:BQO524386 CAK524385:CAK524386 CKG524385:CKG524386 CUC524385:CUC524386 DDY524385:DDY524386 DNU524385:DNU524386 DXQ524385:DXQ524386 EHM524385:EHM524386 ERI524385:ERI524386 FBE524385:FBE524386 FLA524385:FLA524386 FUW524385:FUW524386 GES524385:GES524386 GOO524385:GOO524386 GYK524385:GYK524386 HIG524385:HIG524386 HSC524385:HSC524386 IBY524385:IBY524386 ILU524385:ILU524386 IVQ524385:IVQ524386 JFM524385:JFM524386 JPI524385:JPI524386 JZE524385:JZE524386 KJA524385:KJA524386 KSW524385:KSW524386 LCS524385:LCS524386 LMO524385:LMO524386 LWK524385:LWK524386 MGG524385:MGG524386 MQC524385:MQC524386 MZY524385:MZY524386 NJU524385:NJU524386 NTQ524385:NTQ524386 ODM524385:ODM524386 ONI524385:ONI524386 OXE524385:OXE524386 PHA524385:PHA524386 PQW524385:PQW524386 QAS524385:QAS524386 QKO524385:QKO524386 QUK524385:QUK524386 REG524385:REG524386 ROC524385:ROC524386 RXY524385:RXY524386 SHU524385:SHU524386 SRQ524385:SRQ524386 TBM524385:TBM524386 TLI524385:TLI524386 TVE524385:TVE524386 UFA524385:UFA524386 UOW524385:UOW524386 UYS524385:UYS524386 VIO524385:VIO524386 VSK524385:VSK524386 WCG524385:WCG524386 WMC524385:WMC524386 WVY524385:WVY524386 R589921:R589922 JM589921:JM589922 TI589921:TI589922 ADE589921:ADE589922 ANA589921:ANA589922 AWW589921:AWW589922 BGS589921:BGS589922 BQO589921:BQO589922 CAK589921:CAK589922 CKG589921:CKG589922 CUC589921:CUC589922 DDY589921:DDY589922 DNU589921:DNU589922 DXQ589921:DXQ589922 EHM589921:EHM589922 ERI589921:ERI589922 FBE589921:FBE589922 FLA589921:FLA589922 FUW589921:FUW589922 GES589921:GES589922 GOO589921:GOO589922 GYK589921:GYK589922 HIG589921:HIG589922 HSC589921:HSC589922 IBY589921:IBY589922 ILU589921:ILU589922 IVQ589921:IVQ589922 JFM589921:JFM589922 JPI589921:JPI589922 JZE589921:JZE589922 KJA589921:KJA589922 KSW589921:KSW589922 LCS589921:LCS589922 LMO589921:LMO589922 LWK589921:LWK589922 MGG589921:MGG589922 MQC589921:MQC589922 MZY589921:MZY589922 NJU589921:NJU589922 NTQ589921:NTQ589922 ODM589921:ODM589922 ONI589921:ONI589922 OXE589921:OXE589922 PHA589921:PHA589922 PQW589921:PQW589922 QAS589921:QAS589922 QKO589921:QKO589922 QUK589921:QUK589922 REG589921:REG589922 ROC589921:ROC589922 RXY589921:RXY589922 SHU589921:SHU589922 SRQ589921:SRQ589922 TBM589921:TBM589922 TLI589921:TLI589922 TVE589921:TVE589922 UFA589921:UFA589922 UOW589921:UOW589922 UYS589921:UYS589922 VIO589921:VIO589922 VSK589921:VSK589922 WCG589921:WCG589922 WMC589921:WMC589922 WVY589921:WVY589922 R655457:R655458 JM655457:JM655458 TI655457:TI655458 ADE655457:ADE655458 ANA655457:ANA655458 AWW655457:AWW655458 BGS655457:BGS655458 BQO655457:BQO655458 CAK655457:CAK655458 CKG655457:CKG655458 CUC655457:CUC655458 DDY655457:DDY655458 DNU655457:DNU655458 DXQ655457:DXQ655458 EHM655457:EHM655458 ERI655457:ERI655458 FBE655457:FBE655458 FLA655457:FLA655458 FUW655457:FUW655458 GES655457:GES655458 GOO655457:GOO655458 GYK655457:GYK655458 HIG655457:HIG655458 HSC655457:HSC655458 IBY655457:IBY655458 ILU655457:ILU655458 IVQ655457:IVQ655458 JFM655457:JFM655458 JPI655457:JPI655458 JZE655457:JZE655458 KJA655457:KJA655458 KSW655457:KSW655458 LCS655457:LCS655458 LMO655457:LMO655458 LWK655457:LWK655458 MGG655457:MGG655458 MQC655457:MQC655458 MZY655457:MZY655458 NJU655457:NJU655458 NTQ655457:NTQ655458 ODM655457:ODM655458 ONI655457:ONI655458 OXE655457:OXE655458 PHA655457:PHA655458 PQW655457:PQW655458 QAS655457:QAS655458 QKO655457:QKO655458 QUK655457:QUK655458 REG655457:REG655458 ROC655457:ROC655458 RXY655457:RXY655458 SHU655457:SHU655458 SRQ655457:SRQ655458 TBM655457:TBM655458 TLI655457:TLI655458 TVE655457:TVE655458 UFA655457:UFA655458 UOW655457:UOW655458 UYS655457:UYS655458 VIO655457:VIO655458 VSK655457:VSK655458 WCG655457:WCG655458 WMC655457:WMC655458 WVY655457:WVY655458 R720993:R720994 JM720993:JM720994 TI720993:TI720994 ADE720993:ADE720994 ANA720993:ANA720994 AWW720993:AWW720994 BGS720993:BGS720994 BQO720993:BQO720994 CAK720993:CAK720994 CKG720993:CKG720994 CUC720993:CUC720994 DDY720993:DDY720994 DNU720993:DNU720994 DXQ720993:DXQ720994 EHM720993:EHM720994 ERI720993:ERI720994 FBE720993:FBE720994 FLA720993:FLA720994 FUW720993:FUW720994 GES720993:GES720994 GOO720993:GOO720994 GYK720993:GYK720994 HIG720993:HIG720994 HSC720993:HSC720994 IBY720993:IBY720994 ILU720993:ILU720994 IVQ720993:IVQ720994 JFM720993:JFM720994 JPI720993:JPI720994 JZE720993:JZE720994 KJA720993:KJA720994 KSW720993:KSW720994 LCS720993:LCS720994 LMO720993:LMO720994 LWK720993:LWK720994 MGG720993:MGG720994 MQC720993:MQC720994 MZY720993:MZY720994 NJU720993:NJU720994 NTQ720993:NTQ720994 ODM720993:ODM720994 ONI720993:ONI720994 OXE720993:OXE720994 PHA720993:PHA720994 PQW720993:PQW720994 QAS720993:QAS720994 QKO720993:QKO720994 QUK720993:QUK720994 REG720993:REG720994 ROC720993:ROC720994 RXY720993:RXY720994 SHU720993:SHU720994 SRQ720993:SRQ720994 TBM720993:TBM720994 TLI720993:TLI720994 TVE720993:TVE720994 UFA720993:UFA720994 UOW720993:UOW720994 UYS720993:UYS720994 VIO720993:VIO720994 VSK720993:VSK720994 WCG720993:WCG720994 WMC720993:WMC720994 WVY720993:WVY720994 R786529:R786530 JM786529:JM786530 TI786529:TI786530 ADE786529:ADE786530 ANA786529:ANA786530 AWW786529:AWW786530 BGS786529:BGS786530 BQO786529:BQO786530 CAK786529:CAK786530 CKG786529:CKG786530 CUC786529:CUC786530 DDY786529:DDY786530 DNU786529:DNU786530 DXQ786529:DXQ786530 EHM786529:EHM786530 ERI786529:ERI786530 FBE786529:FBE786530 FLA786529:FLA786530 FUW786529:FUW786530 GES786529:GES786530 GOO786529:GOO786530 GYK786529:GYK786530 HIG786529:HIG786530 HSC786529:HSC786530 IBY786529:IBY786530 ILU786529:ILU786530 IVQ786529:IVQ786530 JFM786529:JFM786530 JPI786529:JPI786530 JZE786529:JZE786530 KJA786529:KJA786530 KSW786529:KSW786530 LCS786529:LCS786530 LMO786529:LMO786530 LWK786529:LWK786530 MGG786529:MGG786530 MQC786529:MQC786530 MZY786529:MZY786530 NJU786529:NJU786530 NTQ786529:NTQ786530 ODM786529:ODM786530 ONI786529:ONI786530 OXE786529:OXE786530 PHA786529:PHA786530 PQW786529:PQW786530 QAS786529:QAS786530 QKO786529:QKO786530 QUK786529:QUK786530 REG786529:REG786530 ROC786529:ROC786530 RXY786529:RXY786530 SHU786529:SHU786530 SRQ786529:SRQ786530 TBM786529:TBM786530 TLI786529:TLI786530 TVE786529:TVE786530 UFA786529:UFA786530 UOW786529:UOW786530 UYS786529:UYS786530 VIO786529:VIO786530 VSK786529:VSK786530 WCG786529:WCG786530 WMC786529:WMC786530 WVY786529:WVY786530 R852065:R852066 JM852065:JM852066 TI852065:TI852066 ADE852065:ADE852066 ANA852065:ANA852066 AWW852065:AWW852066 BGS852065:BGS852066 BQO852065:BQO852066 CAK852065:CAK852066 CKG852065:CKG852066 CUC852065:CUC852066 DDY852065:DDY852066 DNU852065:DNU852066 DXQ852065:DXQ852066 EHM852065:EHM852066 ERI852065:ERI852066 FBE852065:FBE852066 FLA852065:FLA852066 FUW852065:FUW852066 GES852065:GES852066 GOO852065:GOO852066 GYK852065:GYK852066 HIG852065:HIG852066 HSC852065:HSC852066 IBY852065:IBY852066 ILU852065:ILU852066 IVQ852065:IVQ852066 JFM852065:JFM852066 JPI852065:JPI852066 JZE852065:JZE852066 KJA852065:KJA852066 KSW852065:KSW852066 LCS852065:LCS852066 LMO852065:LMO852066 LWK852065:LWK852066 MGG852065:MGG852066 MQC852065:MQC852066 MZY852065:MZY852066 NJU852065:NJU852066 NTQ852065:NTQ852066 ODM852065:ODM852066 ONI852065:ONI852066 OXE852065:OXE852066 PHA852065:PHA852066 PQW852065:PQW852066 QAS852065:QAS852066 QKO852065:QKO852066 QUK852065:QUK852066 REG852065:REG852066 ROC852065:ROC852066 RXY852065:RXY852066 SHU852065:SHU852066 SRQ852065:SRQ852066 TBM852065:TBM852066 TLI852065:TLI852066 TVE852065:TVE852066 UFA852065:UFA852066 UOW852065:UOW852066 UYS852065:UYS852066 VIO852065:VIO852066 VSK852065:VSK852066 WCG852065:WCG852066 WMC852065:WMC852066 WVY852065:WVY852066 R917601:R917602 JM917601:JM917602 TI917601:TI917602 ADE917601:ADE917602 ANA917601:ANA917602 AWW917601:AWW917602 BGS917601:BGS917602 BQO917601:BQO917602 CAK917601:CAK917602 CKG917601:CKG917602 CUC917601:CUC917602 DDY917601:DDY917602 DNU917601:DNU917602 DXQ917601:DXQ917602 EHM917601:EHM917602 ERI917601:ERI917602 FBE917601:FBE917602 FLA917601:FLA917602 FUW917601:FUW917602 GES917601:GES917602 GOO917601:GOO917602 GYK917601:GYK917602 HIG917601:HIG917602 HSC917601:HSC917602 IBY917601:IBY917602 ILU917601:ILU917602 IVQ917601:IVQ917602 JFM917601:JFM917602 JPI917601:JPI917602 JZE917601:JZE917602 KJA917601:KJA917602 KSW917601:KSW917602 LCS917601:LCS917602 LMO917601:LMO917602 LWK917601:LWK917602 MGG917601:MGG917602 MQC917601:MQC917602 MZY917601:MZY917602 NJU917601:NJU917602 NTQ917601:NTQ917602 ODM917601:ODM917602 ONI917601:ONI917602 OXE917601:OXE917602 PHA917601:PHA917602 PQW917601:PQW917602 QAS917601:QAS917602 QKO917601:QKO917602 QUK917601:QUK917602 REG917601:REG917602 ROC917601:ROC917602 RXY917601:RXY917602 SHU917601:SHU917602 SRQ917601:SRQ917602 TBM917601:TBM917602 TLI917601:TLI917602 TVE917601:TVE917602 UFA917601:UFA917602 UOW917601:UOW917602 UYS917601:UYS917602 VIO917601:VIO917602 VSK917601:VSK917602 WCG917601:WCG917602 WMC917601:WMC917602 WVY917601:WVY917602 R983137:R983138 JM983137:JM983138 TI983137:TI983138 ADE983137:ADE983138 ANA983137:ANA983138 AWW983137:AWW983138 BGS983137:BGS983138 BQO983137:BQO983138 CAK983137:CAK983138 CKG983137:CKG983138 CUC983137:CUC983138 DDY983137:DDY983138 DNU983137:DNU983138 DXQ983137:DXQ983138 EHM983137:EHM983138 ERI983137:ERI983138 FBE983137:FBE983138 FLA983137:FLA983138 FUW983137:FUW983138 GES983137:GES983138 GOO983137:GOO983138 GYK983137:GYK983138 HIG983137:HIG983138 HSC983137:HSC983138 IBY983137:IBY983138 ILU983137:ILU983138 IVQ983137:IVQ983138 JFM983137:JFM983138 JPI983137:JPI983138 JZE983137:JZE983138 KJA983137:KJA983138 KSW983137:KSW983138 LCS983137:LCS983138 LMO983137:LMO983138 LWK983137:LWK983138 MGG983137:MGG983138 MQC983137:MQC983138 MZY983137:MZY983138 NJU983137:NJU983138 NTQ983137:NTQ983138 ODM983137:ODM983138 ONI983137:ONI983138 OXE983137:OXE983138 PHA983137:PHA983138 PQW983137:PQW983138 QAS983137:QAS983138 QKO983137:QKO983138 QUK983137:QUK983138 REG983137:REG983138 ROC983137:ROC983138 RXY983137:RXY983138 SHU983137:SHU983138 SRQ983137:SRQ983138 TBM983137:TBM983138 TLI983137:TLI983138 TVE983137:TVE983138 UFA983137:UFA983138 UOW983137:UOW983138 UYS983137:UYS983138 VIO983137:VIO983138 VSK983137:VSK983138 WCG983137:WCG983138 WMC983137:WMC983138 WVY983137:WVY983138 W31:W32 JR31:JR32 TN31:TN32 ADJ31:ADJ32 ANF31:ANF32 AXB31:AXB32 BGX31:BGX32 BQT31:BQT32 CAP31:CAP32 CKL31:CKL32 CUH31:CUH32 DED31:DED32 DNZ31:DNZ32 DXV31:DXV32 EHR31:EHR32 ERN31:ERN32 FBJ31:FBJ32 FLF31:FLF32 FVB31:FVB32 GEX31:GEX32 GOT31:GOT32 GYP31:GYP32 HIL31:HIL32 HSH31:HSH32 ICD31:ICD32 ILZ31:ILZ32 IVV31:IVV32 JFR31:JFR32 JPN31:JPN32 JZJ31:JZJ32 KJF31:KJF32 KTB31:KTB32 LCX31:LCX32 LMT31:LMT32 LWP31:LWP32 MGL31:MGL32 MQH31:MQH32 NAD31:NAD32 NJZ31:NJZ32 NTV31:NTV32 ODR31:ODR32 ONN31:ONN32 OXJ31:OXJ32 PHF31:PHF32 PRB31:PRB32 QAX31:QAX32 QKT31:QKT32 QUP31:QUP32 REL31:REL32 ROH31:ROH32 RYD31:RYD32 SHZ31:SHZ32 SRV31:SRV32 TBR31:TBR32 TLN31:TLN32 TVJ31:TVJ32 UFF31:UFF32 UPB31:UPB32 UYX31:UYX32 VIT31:VIT32 VSP31:VSP32 WCL31:WCL32 WMH31:WMH32 WWD31:WWD32 W65633:W65634 JR65633:JR65634 TN65633:TN65634 ADJ65633:ADJ65634 ANF65633:ANF65634 AXB65633:AXB65634 BGX65633:BGX65634 BQT65633:BQT65634 CAP65633:CAP65634 CKL65633:CKL65634 CUH65633:CUH65634 DED65633:DED65634 DNZ65633:DNZ65634 DXV65633:DXV65634 EHR65633:EHR65634 ERN65633:ERN65634 FBJ65633:FBJ65634 FLF65633:FLF65634 FVB65633:FVB65634 GEX65633:GEX65634 GOT65633:GOT65634 GYP65633:GYP65634 HIL65633:HIL65634 HSH65633:HSH65634 ICD65633:ICD65634 ILZ65633:ILZ65634 IVV65633:IVV65634 JFR65633:JFR65634 JPN65633:JPN65634 JZJ65633:JZJ65634 KJF65633:KJF65634 KTB65633:KTB65634 LCX65633:LCX65634 LMT65633:LMT65634 LWP65633:LWP65634 MGL65633:MGL65634 MQH65633:MQH65634 NAD65633:NAD65634 NJZ65633:NJZ65634 NTV65633:NTV65634 ODR65633:ODR65634 ONN65633:ONN65634 OXJ65633:OXJ65634 PHF65633:PHF65634 PRB65633:PRB65634 QAX65633:QAX65634 QKT65633:QKT65634 QUP65633:QUP65634 REL65633:REL65634 ROH65633:ROH65634 RYD65633:RYD65634 SHZ65633:SHZ65634 SRV65633:SRV65634 TBR65633:TBR65634 TLN65633:TLN65634 TVJ65633:TVJ65634 UFF65633:UFF65634 UPB65633:UPB65634 UYX65633:UYX65634 VIT65633:VIT65634 VSP65633:VSP65634 WCL65633:WCL65634 WMH65633:WMH65634 WWD65633:WWD65634 W131169:W131170 JR131169:JR131170 TN131169:TN131170 ADJ131169:ADJ131170 ANF131169:ANF131170 AXB131169:AXB131170 BGX131169:BGX131170 BQT131169:BQT131170 CAP131169:CAP131170 CKL131169:CKL131170 CUH131169:CUH131170 DED131169:DED131170 DNZ131169:DNZ131170 DXV131169:DXV131170 EHR131169:EHR131170 ERN131169:ERN131170 FBJ131169:FBJ131170 FLF131169:FLF131170 FVB131169:FVB131170 GEX131169:GEX131170 GOT131169:GOT131170 GYP131169:GYP131170 HIL131169:HIL131170 HSH131169:HSH131170 ICD131169:ICD131170 ILZ131169:ILZ131170 IVV131169:IVV131170 JFR131169:JFR131170 JPN131169:JPN131170 JZJ131169:JZJ131170 KJF131169:KJF131170 KTB131169:KTB131170 LCX131169:LCX131170 LMT131169:LMT131170 LWP131169:LWP131170 MGL131169:MGL131170 MQH131169:MQH131170 NAD131169:NAD131170 NJZ131169:NJZ131170 NTV131169:NTV131170 ODR131169:ODR131170 ONN131169:ONN131170 OXJ131169:OXJ131170 PHF131169:PHF131170 PRB131169:PRB131170 QAX131169:QAX131170 QKT131169:QKT131170 QUP131169:QUP131170 REL131169:REL131170 ROH131169:ROH131170 RYD131169:RYD131170 SHZ131169:SHZ131170 SRV131169:SRV131170 TBR131169:TBR131170 TLN131169:TLN131170 TVJ131169:TVJ131170 UFF131169:UFF131170 UPB131169:UPB131170 UYX131169:UYX131170 VIT131169:VIT131170 VSP131169:VSP131170 WCL131169:WCL131170 WMH131169:WMH131170 WWD131169:WWD131170 W196705:W196706 JR196705:JR196706 TN196705:TN196706 ADJ196705:ADJ196706 ANF196705:ANF196706 AXB196705:AXB196706 BGX196705:BGX196706 BQT196705:BQT196706 CAP196705:CAP196706 CKL196705:CKL196706 CUH196705:CUH196706 DED196705:DED196706 DNZ196705:DNZ196706 DXV196705:DXV196706 EHR196705:EHR196706 ERN196705:ERN196706 FBJ196705:FBJ196706 FLF196705:FLF196706 FVB196705:FVB196706 GEX196705:GEX196706 GOT196705:GOT196706 GYP196705:GYP196706 HIL196705:HIL196706 HSH196705:HSH196706 ICD196705:ICD196706 ILZ196705:ILZ196706 IVV196705:IVV196706 JFR196705:JFR196706 JPN196705:JPN196706 JZJ196705:JZJ196706 KJF196705:KJF196706 KTB196705:KTB196706 LCX196705:LCX196706 LMT196705:LMT196706 LWP196705:LWP196706 MGL196705:MGL196706 MQH196705:MQH196706 NAD196705:NAD196706 NJZ196705:NJZ196706 NTV196705:NTV196706 ODR196705:ODR196706 ONN196705:ONN196706 OXJ196705:OXJ196706 PHF196705:PHF196706 PRB196705:PRB196706 QAX196705:QAX196706 QKT196705:QKT196706 QUP196705:QUP196706 REL196705:REL196706 ROH196705:ROH196706 RYD196705:RYD196706 SHZ196705:SHZ196706 SRV196705:SRV196706 TBR196705:TBR196706 TLN196705:TLN196706 TVJ196705:TVJ196706 UFF196705:UFF196706 UPB196705:UPB196706 UYX196705:UYX196706 VIT196705:VIT196706 VSP196705:VSP196706 WCL196705:WCL196706 WMH196705:WMH196706 WWD196705:WWD196706 W262241:W262242 JR262241:JR262242 TN262241:TN262242 ADJ262241:ADJ262242 ANF262241:ANF262242 AXB262241:AXB262242 BGX262241:BGX262242 BQT262241:BQT262242 CAP262241:CAP262242 CKL262241:CKL262242 CUH262241:CUH262242 DED262241:DED262242 DNZ262241:DNZ262242 DXV262241:DXV262242 EHR262241:EHR262242 ERN262241:ERN262242 FBJ262241:FBJ262242 FLF262241:FLF262242 FVB262241:FVB262242 GEX262241:GEX262242 GOT262241:GOT262242 GYP262241:GYP262242 HIL262241:HIL262242 HSH262241:HSH262242 ICD262241:ICD262242 ILZ262241:ILZ262242 IVV262241:IVV262242 JFR262241:JFR262242 JPN262241:JPN262242 JZJ262241:JZJ262242 KJF262241:KJF262242 KTB262241:KTB262242 LCX262241:LCX262242 LMT262241:LMT262242 LWP262241:LWP262242 MGL262241:MGL262242 MQH262241:MQH262242 NAD262241:NAD262242 NJZ262241:NJZ262242 NTV262241:NTV262242 ODR262241:ODR262242 ONN262241:ONN262242 OXJ262241:OXJ262242 PHF262241:PHF262242 PRB262241:PRB262242 QAX262241:QAX262242 QKT262241:QKT262242 QUP262241:QUP262242 REL262241:REL262242 ROH262241:ROH262242 RYD262241:RYD262242 SHZ262241:SHZ262242 SRV262241:SRV262242 TBR262241:TBR262242 TLN262241:TLN262242 TVJ262241:TVJ262242 UFF262241:UFF262242 UPB262241:UPB262242 UYX262241:UYX262242 VIT262241:VIT262242 VSP262241:VSP262242 WCL262241:WCL262242 WMH262241:WMH262242 WWD262241:WWD262242 W327777:W327778 JR327777:JR327778 TN327777:TN327778 ADJ327777:ADJ327778 ANF327777:ANF327778 AXB327777:AXB327778 BGX327777:BGX327778 BQT327777:BQT327778 CAP327777:CAP327778 CKL327777:CKL327778 CUH327777:CUH327778 DED327777:DED327778 DNZ327777:DNZ327778 DXV327777:DXV327778 EHR327777:EHR327778 ERN327777:ERN327778 FBJ327777:FBJ327778 FLF327777:FLF327778 FVB327777:FVB327778 GEX327777:GEX327778 GOT327777:GOT327778 GYP327777:GYP327778 HIL327777:HIL327778 HSH327777:HSH327778 ICD327777:ICD327778 ILZ327777:ILZ327778 IVV327777:IVV327778 JFR327777:JFR327778 JPN327777:JPN327778 JZJ327777:JZJ327778 KJF327777:KJF327778 KTB327777:KTB327778 LCX327777:LCX327778 LMT327777:LMT327778 LWP327777:LWP327778 MGL327777:MGL327778 MQH327777:MQH327778 NAD327777:NAD327778 NJZ327777:NJZ327778 NTV327777:NTV327778 ODR327777:ODR327778 ONN327777:ONN327778 OXJ327777:OXJ327778 PHF327777:PHF327778 PRB327777:PRB327778 QAX327777:QAX327778 QKT327777:QKT327778 QUP327777:QUP327778 REL327777:REL327778 ROH327777:ROH327778 RYD327777:RYD327778 SHZ327777:SHZ327778 SRV327777:SRV327778 TBR327777:TBR327778 TLN327777:TLN327778 TVJ327777:TVJ327778 UFF327777:UFF327778 UPB327777:UPB327778 UYX327777:UYX327778 VIT327777:VIT327778 VSP327777:VSP327778 WCL327777:WCL327778 WMH327777:WMH327778 WWD327777:WWD327778 W393313:W393314 JR393313:JR393314 TN393313:TN393314 ADJ393313:ADJ393314 ANF393313:ANF393314 AXB393313:AXB393314 BGX393313:BGX393314 BQT393313:BQT393314 CAP393313:CAP393314 CKL393313:CKL393314 CUH393313:CUH393314 DED393313:DED393314 DNZ393313:DNZ393314 DXV393313:DXV393314 EHR393313:EHR393314 ERN393313:ERN393314 FBJ393313:FBJ393314 FLF393313:FLF393314 FVB393313:FVB393314 GEX393313:GEX393314 GOT393313:GOT393314 GYP393313:GYP393314 HIL393313:HIL393314 HSH393313:HSH393314 ICD393313:ICD393314 ILZ393313:ILZ393314 IVV393313:IVV393314 JFR393313:JFR393314 JPN393313:JPN393314 JZJ393313:JZJ393314 KJF393313:KJF393314 KTB393313:KTB393314 LCX393313:LCX393314 LMT393313:LMT393314 LWP393313:LWP393314 MGL393313:MGL393314 MQH393313:MQH393314 NAD393313:NAD393314 NJZ393313:NJZ393314 NTV393313:NTV393314 ODR393313:ODR393314 ONN393313:ONN393314 OXJ393313:OXJ393314 PHF393313:PHF393314 PRB393313:PRB393314 QAX393313:QAX393314 QKT393313:QKT393314 QUP393313:QUP393314 REL393313:REL393314 ROH393313:ROH393314 RYD393313:RYD393314 SHZ393313:SHZ393314 SRV393313:SRV393314 TBR393313:TBR393314 TLN393313:TLN393314 TVJ393313:TVJ393314 UFF393313:UFF393314 UPB393313:UPB393314 UYX393313:UYX393314 VIT393313:VIT393314 VSP393313:VSP393314 WCL393313:WCL393314 WMH393313:WMH393314 WWD393313:WWD393314 W458849:W458850 JR458849:JR458850 TN458849:TN458850 ADJ458849:ADJ458850 ANF458849:ANF458850 AXB458849:AXB458850 BGX458849:BGX458850 BQT458849:BQT458850 CAP458849:CAP458850 CKL458849:CKL458850 CUH458849:CUH458850 DED458849:DED458850 DNZ458849:DNZ458850 DXV458849:DXV458850 EHR458849:EHR458850 ERN458849:ERN458850 FBJ458849:FBJ458850 FLF458849:FLF458850 FVB458849:FVB458850 GEX458849:GEX458850 GOT458849:GOT458850 GYP458849:GYP458850 HIL458849:HIL458850 HSH458849:HSH458850 ICD458849:ICD458850 ILZ458849:ILZ458850 IVV458849:IVV458850 JFR458849:JFR458850 JPN458849:JPN458850 JZJ458849:JZJ458850 KJF458849:KJF458850 KTB458849:KTB458850 LCX458849:LCX458850 LMT458849:LMT458850 LWP458849:LWP458850 MGL458849:MGL458850 MQH458849:MQH458850 NAD458849:NAD458850 NJZ458849:NJZ458850 NTV458849:NTV458850 ODR458849:ODR458850 ONN458849:ONN458850 OXJ458849:OXJ458850 PHF458849:PHF458850 PRB458849:PRB458850 QAX458849:QAX458850 QKT458849:QKT458850 QUP458849:QUP458850 REL458849:REL458850 ROH458849:ROH458850 RYD458849:RYD458850 SHZ458849:SHZ458850 SRV458849:SRV458850 TBR458849:TBR458850 TLN458849:TLN458850 TVJ458849:TVJ458850 UFF458849:UFF458850 UPB458849:UPB458850 UYX458849:UYX458850 VIT458849:VIT458850 VSP458849:VSP458850 WCL458849:WCL458850 WMH458849:WMH458850 WWD458849:WWD458850 W524385:W524386 JR524385:JR524386 TN524385:TN524386 ADJ524385:ADJ524386 ANF524385:ANF524386 AXB524385:AXB524386 BGX524385:BGX524386 BQT524385:BQT524386 CAP524385:CAP524386 CKL524385:CKL524386 CUH524385:CUH524386 DED524385:DED524386 DNZ524385:DNZ524386 DXV524385:DXV524386 EHR524385:EHR524386 ERN524385:ERN524386 FBJ524385:FBJ524386 FLF524385:FLF524386 FVB524385:FVB524386 GEX524385:GEX524386 GOT524385:GOT524386 GYP524385:GYP524386 HIL524385:HIL524386 HSH524385:HSH524386 ICD524385:ICD524386 ILZ524385:ILZ524386 IVV524385:IVV524386 JFR524385:JFR524386 JPN524385:JPN524386 JZJ524385:JZJ524386 KJF524385:KJF524386 KTB524385:KTB524386 LCX524385:LCX524386 LMT524385:LMT524386 LWP524385:LWP524386 MGL524385:MGL524386 MQH524385:MQH524386 NAD524385:NAD524386 NJZ524385:NJZ524386 NTV524385:NTV524386 ODR524385:ODR524386 ONN524385:ONN524386 OXJ524385:OXJ524386 PHF524385:PHF524386 PRB524385:PRB524386 QAX524385:QAX524386 QKT524385:QKT524386 QUP524385:QUP524386 REL524385:REL524386 ROH524385:ROH524386 RYD524385:RYD524386 SHZ524385:SHZ524386 SRV524385:SRV524386 TBR524385:TBR524386 TLN524385:TLN524386 TVJ524385:TVJ524386 UFF524385:UFF524386 UPB524385:UPB524386 UYX524385:UYX524386 VIT524385:VIT524386 VSP524385:VSP524386 WCL524385:WCL524386 WMH524385:WMH524386 WWD524385:WWD524386 W589921:W589922 JR589921:JR589922 TN589921:TN589922 ADJ589921:ADJ589922 ANF589921:ANF589922 AXB589921:AXB589922 BGX589921:BGX589922 BQT589921:BQT589922 CAP589921:CAP589922 CKL589921:CKL589922 CUH589921:CUH589922 DED589921:DED589922 DNZ589921:DNZ589922 DXV589921:DXV589922 EHR589921:EHR589922 ERN589921:ERN589922 FBJ589921:FBJ589922 FLF589921:FLF589922 FVB589921:FVB589922 GEX589921:GEX589922 GOT589921:GOT589922 GYP589921:GYP589922 HIL589921:HIL589922 HSH589921:HSH589922 ICD589921:ICD589922 ILZ589921:ILZ589922 IVV589921:IVV589922 JFR589921:JFR589922 JPN589921:JPN589922 JZJ589921:JZJ589922 KJF589921:KJF589922 KTB589921:KTB589922 LCX589921:LCX589922 LMT589921:LMT589922 LWP589921:LWP589922 MGL589921:MGL589922 MQH589921:MQH589922 NAD589921:NAD589922 NJZ589921:NJZ589922 NTV589921:NTV589922 ODR589921:ODR589922 ONN589921:ONN589922 OXJ589921:OXJ589922 PHF589921:PHF589922 PRB589921:PRB589922 QAX589921:QAX589922 QKT589921:QKT589922 QUP589921:QUP589922 REL589921:REL589922 ROH589921:ROH589922 RYD589921:RYD589922 SHZ589921:SHZ589922 SRV589921:SRV589922 TBR589921:TBR589922 TLN589921:TLN589922 TVJ589921:TVJ589922 UFF589921:UFF589922 UPB589921:UPB589922 UYX589921:UYX589922 VIT589921:VIT589922 VSP589921:VSP589922 WCL589921:WCL589922 WMH589921:WMH589922 WWD589921:WWD589922 W655457:W655458 JR655457:JR655458 TN655457:TN655458 ADJ655457:ADJ655458 ANF655457:ANF655458 AXB655457:AXB655458 BGX655457:BGX655458 BQT655457:BQT655458 CAP655457:CAP655458 CKL655457:CKL655458 CUH655457:CUH655458 DED655457:DED655458 DNZ655457:DNZ655458 DXV655457:DXV655458 EHR655457:EHR655458 ERN655457:ERN655458 FBJ655457:FBJ655458 FLF655457:FLF655458 FVB655457:FVB655458 GEX655457:GEX655458 GOT655457:GOT655458 GYP655457:GYP655458 HIL655457:HIL655458 HSH655457:HSH655458 ICD655457:ICD655458 ILZ655457:ILZ655458 IVV655457:IVV655458 JFR655457:JFR655458 JPN655457:JPN655458 JZJ655457:JZJ655458 KJF655457:KJF655458 KTB655457:KTB655458 LCX655457:LCX655458 LMT655457:LMT655458 LWP655457:LWP655458 MGL655457:MGL655458 MQH655457:MQH655458 NAD655457:NAD655458 NJZ655457:NJZ655458 NTV655457:NTV655458 ODR655457:ODR655458 ONN655457:ONN655458 OXJ655457:OXJ655458 PHF655457:PHF655458 PRB655457:PRB655458 QAX655457:QAX655458 QKT655457:QKT655458 QUP655457:QUP655458 REL655457:REL655458 ROH655457:ROH655458 RYD655457:RYD655458 SHZ655457:SHZ655458 SRV655457:SRV655458 TBR655457:TBR655458 TLN655457:TLN655458 TVJ655457:TVJ655458 UFF655457:UFF655458 UPB655457:UPB655458 UYX655457:UYX655458 VIT655457:VIT655458 VSP655457:VSP655458 WCL655457:WCL655458 WMH655457:WMH655458 WWD655457:WWD655458 W720993:W720994 JR720993:JR720994 TN720993:TN720994 ADJ720993:ADJ720994 ANF720993:ANF720994 AXB720993:AXB720994 BGX720993:BGX720994 BQT720993:BQT720994 CAP720993:CAP720994 CKL720993:CKL720994 CUH720993:CUH720994 DED720993:DED720994 DNZ720993:DNZ720994 DXV720993:DXV720994 EHR720993:EHR720994 ERN720993:ERN720994 FBJ720993:FBJ720994 FLF720993:FLF720994 FVB720993:FVB720994 GEX720993:GEX720994 GOT720993:GOT720994 GYP720993:GYP720994 HIL720993:HIL720994 HSH720993:HSH720994 ICD720993:ICD720994 ILZ720993:ILZ720994 IVV720993:IVV720994 JFR720993:JFR720994 JPN720993:JPN720994 JZJ720993:JZJ720994 KJF720993:KJF720994 KTB720993:KTB720994 LCX720993:LCX720994 LMT720993:LMT720994 LWP720993:LWP720994 MGL720993:MGL720994 MQH720993:MQH720994 NAD720993:NAD720994 NJZ720993:NJZ720994 NTV720993:NTV720994 ODR720993:ODR720994 ONN720993:ONN720994 OXJ720993:OXJ720994 PHF720993:PHF720994 PRB720993:PRB720994 QAX720993:QAX720994 QKT720993:QKT720994 QUP720993:QUP720994 REL720993:REL720994 ROH720993:ROH720994 RYD720993:RYD720994 SHZ720993:SHZ720994 SRV720993:SRV720994 TBR720993:TBR720994 TLN720993:TLN720994 TVJ720993:TVJ720994 UFF720993:UFF720994 UPB720993:UPB720994 UYX720993:UYX720994 VIT720993:VIT720994 VSP720993:VSP720994 WCL720993:WCL720994 WMH720993:WMH720994 WWD720993:WWD720994 W786529:W786530 JR786529:JR786530 TN786529:TN786530 ADJ786529:ADJ786530 ANF786529:ANF786530 AXB786529:AXB786530 BGX786529:BGX786530 BQT786529:BQT786530 CAP786529:CAP786530 CKL786529:CKL786530 CUH786529:CUH786530 DED786529:DED786530 DNZ786529:DNZ786530 DXV786529:DXV786530 EHR786529:EHR786530 ERN786529:ERN786530 FBJ786529:FBJ786530 FLF786529:FLF786530 FVB786529:FVB786530 GEX786529:GEX786530 GOT786529:GOT786530 GYP786529:GYP786530 HIL786529:HIL786530 HSH786529:HSH786530 ICD786529:ICD786530 ILZ786529:ILZ786530 IVV786529:IVV786530 JFR786529:JFR786530 JPN786529:JPN786530 JZJ786529:JZJ786530 KJF786529:KJF786530 KTB786529:KTB786530 LCX786529:LCX786530 LMT786529:LMT786530 LWP786529:LWP786530 MGL786529:MGL786530 MQH786529:MQH786530 NAD786529:NAD786530 NJZ786529:NJZ786530 NTV786529:NTV786530 ODR786529:ODR786530 ONN786529:ONN786530 OXJ786529:OXJ786530 PHF786529:PHF786530 PRB786529:PRB786530 QAX786529:QAX786530 QKT786529:QKT786530 QUP786529:QUP786530 REL786529:REL786530 ROH786529:ROH786530 RYD786529:RYD786530 SHZ786529:SHZ786530 SRV786529:SRV786530 TBR786529:TBR786530 TLN786529:TLN786530 TVJ786529:TVJ786530 UFF786529:UFF786530 UPB786529:UPB786530 UYX786529:UYX786530 VIT786529:VIT786530 VSP786529:VSP786530 WCL786529:WCL786530 WMH786529:WMH786530 WWD786529:WWD786530 W852065:W852066 JR852065:JR852066 TN852065:TN852066 ADJ852065:ADJ852066 ANF852065:ANF852066 AXB852065:AXB852066 BGX852065:BGX852066 BQT852065:BQT852066 CAP852065:CAP852066 CKL852065:CKL852066 CUH852065:CUH852066 DED852065:DED852066 DNZ852065:DNZ852066 DXV852065:DXV852066 EHR852065:EHR852066 ERN852065:ERN852066 FBJ852065:FBJ852066 FLF852065:FLF852066 FVB852065:FVB852066 GEX852065:GEX852066 GOT852065:GOT852066 GYP852065:GYP852066 HIL852065:HIL852066 HSH852065:HSH852066 ICD852065:ICD852066 ILZ852065:ILZ852066 IVV852065:IVV852066 JFR852065:JFR852066 JPN852065:JPN852066 JZJ852065:JZJ852066 KJF852065:KJF852066 KTB852065:KTB852066 LCX852065:LCX852066 LMT852065:LMT852066 LWP852065:LWP852066 MGL852065:MGL852066 MQH852065:MQH852066 NAD852065:NAD852066 NJZ852065:NJZ852066 NTV852065:NTV852066 ODR852065:ODR852066 ONN852065:ONN852066 OXJ852065:OXJ852066 PHF852065:PHF852066 PRB852065:PRB852066 QAX852065:QAX852066 QKT852065:QKT852066 QUP852065:QUP852066 REL852065:REL852066 ROH852065:ROH852066 RYD852065:RYD852066 SHZ852065:SHZ852066 SRV852065:SRV852066 TBR852065:TBR852066 TLN852065:TLN852066 TVJ852065:TVJ852066 UFF852065:UFF852066 UPB852065:UPB852066 UYX852065:UYX852066 VIT852065:VIT852066 VSP852065:VSP852066 WCL852065:WCL852066 WMH852065:WMH852066 WWD852065:WWD852066 W917601:W917602 JR917601:JR917602 TN917601:TN917602 ADJ917601:ADJ917602 ANF917601:ANF917602 AXB917601:AXB917602 BGX917601:BGX917602 BQT917601:BQT917602 CAP917601:CAP917602 CKL917601:CKL917602 CUH917601:CUH917602 DED917601:DED917602 DNZ917601:DNZ917602 DXV917601:DXV917602 EHR917601:EHR917602 ERN917601:ERN917602 FBJ917601:FBJ917602 FLF917601:FLF917602 FVB917601:FVB917602 GEX917601:GEX917602 GOT917601:GOT917602 GYP917601:GYP917602 HIL917601:HIL917602 HSH917601:HSH917602 ICD917601:ICD917602 ILZ917601:ILZ917602 IVV917601:IVV917602 JFR917601:JFR917602 JPN917601:JPN917602 JZJ917601:JZJ917602 KJF917601:KJF917602 KTB917601:KTB917602 LCX917601:LCX917602 LMT917601:LMT917602 LWP917601:LWP917602 MGL917601:MGL917602 MQH917601:MQH917602 NAD917601:NAD917602 NJZ917601:NJZ917602 NTV917601:NTV917602 ODR917601:ODR917602 ONN917601:ONN917602 OXJ917601:OXJ917602 PHF917601:PHF917602 PRB917601:PRB917602 QAX917601:QAX917602 QKT917601:QKT917602 QUP917601:QUP917602 REL917601:REL917602 ROH917601:ROH917602 RYD917601:RYD917602 SHZ917601:SHZ917602 SRV917601:SRV917602 TBR917601:TBR917602 TLN917601:TLN917602 TVJ917601:TVJ917602 UFF917601:UFF917602 UPB917601:UPB917602 UYX917601:UYX917602 VIT917601:VIT917602 VSP917601:VSP917602 WCL917601:WCL917602 WMH917601:WMH917602 WWD917601:WWD917602 W983137:W983138 JR983137:JR983138 TN983137:TN983138 ADJ983137:ADJ983138 ANF983137:ANF983138 AXB983137:AXB983138 BGX983137:BGX983138 BQT983137:BQT983138 CAP983137:CAP983138 CKL983137:CKL983138 CUH983137:CUH983138 DED983137:DED983138 DNZ983137:DNZ983138 DXV983137:DXV983138 EHR983137:EHR983138 ERN983137:ERN983138 FBJ983137:FBJ983138 FLF983137:FLF983138 FVB983137:FVB983138 GEX983137:GEX983138 GOT983137:GOT983138 GYP983137:GYP983138 HIL983137:HIL983138 HSH983137:HSH983138 ICD983137:ICD983138 ILZ983137:ILZ983138 IVV983137:IVV983138 JFR983137:JFR983138 JPN983137:JPN983138 JZJ983137:JZJ983138 KJF983137:KJF983138 KTB983137:KTB983138 LCX983137:LCX983138 LMT983137:LMT983138 LWP983137:LWP983138 MGL983137:MGL983138 MQH983137:MQH983138 NAD983137:NAD983138 NJZ983137:NJZ983138 NTV983137:NTV983138 ODR983137:ODR983138 ONN983137:ONN983138 OXJ983137:OXJ983138 PHF983137:PHF983138 PRB983137:PRB983138 QAX983137:QAX983138 QKT983137:QKT983138 QUP983137:QUP983138 REL983137:REL983138 ROH983137:ROH983138 RYD983137:RYD983138 SHZ983137:SHZ983138 SRV983137:SRV983138 TBR983137:TBR983138 TLN983137:TLN983138 TVJ983137:TVJ983138 UFF983137:UFF983138 UPB983137:UPB983138 UYX983137:UYX983138 VIT983137:VIT983138 VSP983137:VSP983138 WCL983137:WCL983138 WMH983137:WMH983138 WWD983137:WWD983138 C13:C14 IX13:IX14 ST13:ST14 ACP13:ACP14 AML13:AML14 AWH13:AWH14 BGD13:BGD14 BPZ13:BPZ14 BZV13:BZV14 CJR13:CJR14 CTN13:CTN14 DDJ13:DDJ14 DNF13:DNF14 DXB13:DXB14 EGX13:EGX14 EQT13:EQT14 FAP13:FAP14 FKL13:FKL14 FUH13:FUH14 GED13:GED14 GNZ13:GNZ14 GXV13:GXV14 HHR13:HHR14 HRN13:HRN14 IBJ13:IBJ14 ILF13:ILF14 IVB13:IVB14 JEX13:JEX14 JOT13:JOT14 JYP13:JYP14 KIL13:KIL14 KSH13:KSH14 LCD13:LCD14 LLZ13:LLZ14 LVV13:LVV14 MFR13:MFR14 MPN13:MPN14 MZJ13:MZJ14 NJF13:NJF14 NTB13:NTB14 OCX13:OCX14 OMT13:OMT14 OWP13:OWP14 PGL13:PGL14 PQH13:PQH14 QAD13:QAD14 QJZ13:QJZ14 QTV13:QTV14 RDR13:RDR14 RNN13:RNN14 RXJ13:RXJ14 SHF13:SHF14 SRB13:SRB14 TAX13:TAX14 TKT13:TKT14 TUP13:TUP14 UEL13:UEL14 UOH13:UOH14 UYD13:UYD14 VHZ13:VHZ14 VRV13:VRV14 WBR13:WBR14 WLN13:WLN14 WVJ13:WVJ14 C65615:C65616 IX65615:IX65616 ST65615:ST65616 ACP65615:ACP65616 AML65615:AML65616 AWH65615:AWH65616 BGD65615:BGD65616 BPZ65615:BPZ65616 BZV65615:BZV65616 CJR65615:CJR65616 CTN65615:CTN65616 DDJ65615:DDJ65616 DNF65615:DNF65616 DXB65615:DXB65616 EGX65615:EGX65616 EQT65615:EQT65616 FAP65615:FAP65616 FKL65615:FKL65616 FUH65615:FUH65616 GED65615:GED65616 GNZ65615:GNZ65616 GXV65615:GXV65616 HHR65615:HHR65616 HRN65615:HRN65616 IBJ65615:IBJ65616 ILF65615:ILF65616 IVB65615:IVB65616 JEX65615:JEX65616 JOT65615:JOT65616 JYP65615:JYP65616 KIL65615:KIL65616 KSH65615:KSH65616 LCD65615:LCD65616 LLZ65615:LLZ65616 LVV65615:LVV65616 MFR65615:MFR65616 MPN65615:MPN65616 MZJ65615:MZJ65616 NJF65615:NJF65616 NTB65615:NTB65616 OCX65615:OCX65616 OMT65615:OMT65616 OWP65615:OWP65616 PGL65615:PGL65616 PQH65615:PQH65616 QAD65615:QAD65616 QJZ65615:QJZ65616 QTV65615:QTV65616 RDR65615:RDR65616 RNN65615:RNN65616 RXJ65615:RXJ65616 SHF65615:SHF65616 SRB65615:SRB65616 TAX65615:TAX65616 TKT65615:TKT65616 TUP65615:TUP65616 UEL65615:UEL65616 UOH65615:UOH65616 UYD65615:UYD65616 VHZ65615:VHZ65616 VRV65615:VRV65616 WBR65615:WBR65616 WLN65615:WLN65616 WVJ65615:WVJ65616 C131151:C131152 IX131151:IX131152 ST131151:ST131152 ACP131151:ACP131152 AML131151:AML131152 AWH131151:AWH131152 BGD131151:BGD131152 BPZ131151:BPZ131152 BZV131151:BZV131152 CJR131151:CJR131152 CTN131151:CTN131152 DDJ131151:DDJ131152 DNF131151:DNF131152 DXB131151:DXB131152 EGX131151:EGX131152 EQT131151:EQT131152 FAP131151:FAP131152 FKL131151:FKL131152 FUH131151:FUH131152 GED131151:GED131152 GNZ131151:GNZ131152 GXV131151:GXV131152 HHR131151:HHR131152 HRN131151:HRN131152 IBJ131151:IBJ131152 ILF131151:ILF131152 IVB131151:IVB131152 JEX131151:JEX131152 JOT131151:JOT131152 JYP131151:JYP131152 KIL131151:KIL131152 KSH131151:KSH131152 LCD131151:LCD131152 LLZ131151:LLZ131152 LVV131151:LVV131152 MFR131151:MFR131152 MPN131151:MPN131152 MZJ131151:MZJ131152 NJF131151:NJF131152 NTB131151:NTB131152 OCX131151:OCX131152 OMT131151:OMT131152 OWP131151:OWP131152 PGL131151:PGL131152 PQH131151:PQH131152 QAD131151:QAD131152 QJZ131151:QJZ131152 QTV131151:QTV131152 RDR131151:RDR131152 RNN131151:RNN131152 RXJ131151:RXJ131152 SHF131151:SHF131152 SRB131151:SRB131152 TAX131151:TAX131152 TKT131151:TKT131152 TUP131151:TUP131152 UEL131151:UEL131152 UOH131151:UOH131152 UYD131151:UYD131152 VHZ131151:VHZ131152 VRV131151:VRV131152 WBR131151:WBR131152 WLN131151:WLN131152 WVJ131151:WVJ131152 C196687:C196688 IX196687:IX196688 ST196687:ST196688 ACP196687:ACP196688 AML196687:AML196688 AWH196687:AWH196688 BGD196687:BGD196688 BPZ196687:BPZ196688 BZV196687:BZV196688 CJR196687:CJR196688 CTN196687:CTN196688 DDJ196687:DDJ196688 DNF196687:DNF196688 DXB196687:DXB196688 EGX196687:EGX196688 EQT196687:EQT196688 FAP196687:FAP196688 FKL196687:FKL196688 FUH196687:FUH196688 GED196687:GED196688 GNZ196687:GNZ196688 GXV196687:GXV196688 HHR196687:HHR196688 HRN196687:HRN196688 IBJ196687:IBJ196688 ILF196687:ILF196688 IVB196687:IVB196688 JEX196687:JEX196688 JOT196687:JOT196688 JYP196687:JYP196688 KIL196687:KIL196688 KSH196687:KSH196688 LCD196687:LCD196688 LLZ196687:LLZ196688 LVV196687:LVV196688 MFR196687:MFR196688 MPN196687:MPN196688 MZJ196687:MZJ196688 NJF196687:NJF196688 NTB196687:NTB196688 OCX196687:OCX196688 OMT196687:OMT196688 OWP196687:OWP196688 PGL196687:PGL196688 PQH196687:PQH196688 QAD196687:QAD196688 QJZ196687:QJZ196688 QTV196687:QTV196688 RDR196687:RDR196688 RNN196687:RNN196688 RXJ196687:RXJ196688 SHF196687:SHF196688 SRB196687:SRB196688 TAX196687:TAX196688 TKT196687:TKT196688 TUP196687:TUP196688 UEL196687:UEL196688 UOH196687:UOH196688 UYD196687:UYD196688 VHZ196687:VHZ196688 VRV196687:VRV196688 WBR196687:WBR196688 WLN196687:WLN196688 WVJ196687:WVJ196688 C262223:C262224 IX262223:IX262224 ST262223:ST262224 ACP262223:ACP262224 AML262223:AML262224 AWH262223:AWH262224 BGD262223:BGD262224 BPZ262223:BPZ262224 BZV262223:BZV262224 CJR262223:CJR262224 CTN262223:CTN262224 DDJ262223:DDJ262224 DNF262223:DNF262224 DXB262223:DXB262224 EGX262223:EGX262224 EQT262223:EQT262224 FAP262223:FAP262224 FKL262223:FKL262224 FUH262223:FUH262224 GED262223:GED262224 GNZ262223:GNZ262224 GXV262223:GXV262224 HHR262223:HHR262224 HRN262223:HRN262224 IBJ262223:IBJ262224 ILF262223:ILF262224 IVB262223:IVB262224 JEX262223:JEX262224 JOT262223:JOT262224 JYP262223:JYP262224 KIL262223:KIL262224 KSH262223:KSH262224 LCD262223:LCD262224 LLZ262223:LLZ262224 LVV262223:LVV262224 MFR262223:MFR262224 MPN262223:MPN262224 MZJ262223:MZJ262224 NJF262223:NJF262224 NTB262223:NTB262224 OCX262223:OCX262224 OMT262223:OMT262224 OWP262223:OWP262224 PGL262223:PGL262224 PQH262223:PQH262224 QAD262223:QAD262224 QJZ262223:QJZ262224 QTV262223:QTV262224 RDR262223:RDR262224 RNN262223:RNN262224 RXJ262223:RXJ262224 SHF262223:SHF262224 SRB262223:SRB262224 TAX262223:TAX262224 TKT262223:TKT262224 TUP262223:TUP262224 UEL262223:UEL262224 UOH262223:UOH262224 UYD262223:UYD262224 VHZ262223:VHZ262224 VRV262223:VRV262224 WBR262223:WBR262224 WLN262223:WLN262224 WVJ262223:WVJ262224 C327759:C327760 IX327759:IX327760 ST327759:ST327760 ACP327759:ACP327760 AML327759:AML327760 AWH327759:AWH327760 BGD327759:BGD327760 BPZ327759:BPZ327760 BZV327759:BZV327760 CJR327759:CJR327760 CTN327759:CTN327760 DDJ327759:DDJ327760 DNF327759:DNF327760 DXB327759:DXB327760 EGX327759:EGX327760 EQT327759:EQT327760 FAP327759:FAP327760 FKL327759:FKL327760 FUH327759:FUH327760 GED327759:GED327760 GNZ327759:GNZ327760 GXV327759:GXV327760 HHR327759:HHR327760 HRN327759:HRN327760 IBJ327759:IBJ327760 ILF327759:ILF327760 IVB327759:IVB327760 JEX327759:JEX327760 JOT327759:JOT327760 JYP327759:JYP327760 KIL327759:KIL327760 KSH327759:KSH327760 LCD327759:LCD327760 LLZ327759:LLZ327760 LVV327759:LVV327760 MFR327759:MFR327760 MPN327759:MPN327760 MZJ327759:MZJ327760 NJF327759:NJF327760 NTB327759:NTB327760 OCX327759:OCX327760 OMT327759:OMT327760 OWP327759:OWP327760 PGL327759:PGL327760 PQH327759:PQH327760 QAD327759:QAD327760 QJZ327759:QJZ327760 QTV327759:QTV327760 RDR327759:RDR327760 RNN327759:RNN327760 RXJ327759:RXJ327760 SHF327759:SHF327760 SRB327759:SRB327760 TAX327759:TAX327760 TKT327759:TKT327760 TUP327759:TUP327760 UEL327759:UEL327760 UOH327759:UOH327760 UYD327759:UYD327760 VHZ327759:VHZ327760 VRV327759:VRV327760 WBR327759:WBR327760 WLN327759:WLN327760 WVJ327759:WVJ327760 C393295:C393296 IX393295:IX393296 ST393295:ST393296 ACP393295:ACP393296 AML393295:AML393296 AWH393295:AWH393296 BGD393295:BGD393296 BPZ393295:BPZ393296 BZV393295:BZV393296 CJR393295:CJR393296 CTN393295:CTN393296 DDJ393295:DDJ393296 DNF393295:DNF393296 DXB393295:DXB393296 EGX393295:EGX393296 EQT393295:EQT393296 FAP393295:FAP393296 FKL393295:FKL393296 FUH393295:FUH393296 GED393295:GED393296 GNZ393295:GNZ393296 GXV393295:GXV393296 HHR393295:HHR393296 HRN393295:HRN393296 IBJ393295:IBJ393296 ILF393295:ILF393296 IVB393295:IVB393296 JEX393295:JEX393296 JOT393295:JOT393296 JYP393295:JYP393296 KIL393295:KIL393296 KSH393295:KSH393296 LCD393295:LCD393296 LLZ393295:LLZ393296 LVV393295:LVV393296 MFR393295:MFR393296 MPN393295:MPN393296 MZJ393295:MZJ393296 NJF393295:NJF393296 NTB393295:NTB393296 OCX393295:OCX393296 OMT393295:OMT393296 OWP393295:OWP393296 PGL393295:PGL393296 PQH393295:PQH393296 QAD393295:QAD393296 QJZ393295:QJZ393296 QTV393295:QTV393296 RDR393295:RDR393296 RNN393295:RNN393296 RXJ393295:RXJ393296 SHF393295:SHF393296 SRB393295:SRB393296 TAX393295:TAX393296 TKT393295:TKT393296 TUP393295:TUP393296 UEL393295:UEL393296 UOH393295:UOH393296 UYD393295:UYD393296 VHZ393295:VHZ393296 VRV393295:VRV393296 WBR393295:WBR393296 WLN393295:WLN393296 WVJ393295:WVJ393296 C458831:C458832 IX458831:IX458832 ST458831:ST458832 ACP458831:ACP458832 AML458831:AML458832 AWH458831:AWH458832 BGD458831:BGD458832 BPZ458831:BPZ458832 BZV458831:BZV458832 CJR458831:CJR458832 CTN458831:CTN458832 DDJ458831:DDJ458832 DNF458831:DNF458832 DXB458831:DXB458832 EGX458831:EGX458832 EQT458831:EQT458832 FAP458831:FAP458832 FKL458831:FKL458832 FUH458831:FUH458832 GED458831:GED458832 GNZ458831:GNZ458832 GXV458831:GXV458832 HHR458831:HHR458832 HRN458831:HRN458832 IBJ458831:IBJ458832 ILF458831:ILF458832 IVB458831:IVB458832 JEX458831:JEX458832 JOT458831:JOT458832 JYP458831:JYP458832 KIL458831:KIL458832 KSH458831:KSH458832 LCD458831:LCD458832 LLZ458831:LLZ458832 LVV458831:LVV458832 MFR458831:MFR458832 MPN458831:MPN458832 MZJ458831:MZJ458832 NJF458831:NJF458832 NTB458831:NTB458832 OCX458831:OCX458832 OMT458831:OMT458832 OWP458831:OWP458832 PGL458831:PGL458832 PQH458831:PQH458832 QAD458831:QAD458832 QJZ458831:QJZ458832 QTV458831:QTV458832 RDR458831:RDR458832 RNN458831:RNN458832 RXJ458831:RXJ458832 SHF458831:SHF458832 SRB458831:SRB458832 TAX458831:TAX458832 TKT458831:TKT458832 TUP458831:TUP458832 UEL458831:UEL458832 UOH458831:UOH458832 UYD458831:UYD458832 VHZ458831:VHZ458832 VRV458831:VRV458832 WBR458831:WBR458832 WLN458831:WLN458832 WVJ458831:WVJ458832 C524367:C524368 IX524367:IX524368 ST524367:ST524368 ACP524367:ACP524368 AML524367:AML524368 AWH524367:AWH524368 BGD524367:BGD524368 BPZ524367:BPZ524368 BZV524367:BZV524368 CJR524367:CJR524368 CTN524367:CTN524368 DDJ524367:DDJ524368 DNF524367:DNF524368 DXB524367:DXB524368 EGX524367:EGX524368 EQT524367:EQT524368 FAP524367:FAP524368 FKL524367:FKL524368 FUH524367:FUH524368 GED524367:GED524368 GNZ524367:GNZ524368 GXV524367:GXV524368 HHR524367:HHR524368 HRN524367:HRN524368 IBJ524367:IBJ524368 ILF524367:ILF524368 IVB524367:IVB524368 JEX524367:JEX524368 JOT524367:JOT524368 JYP524367:JYP524368 KIL524367:KIL524368 KSH524367:KSH524368 LCD524367:LCD524368 LLZ524367:LLZ524368 LVV524367:LVV524368 MFR524367:MFR524368 MPN524367:MPN524368 MZJ524367:MZJ524368 NJF524367:NJF524368 NTB524367:NTB524368 OCX524367:OCX524368 OMT524367:OMT524368 OWP524367:OWP524368 PGL524367:PGL524368 PQH524367:PQH524368 QAD524367:QAD524368 QJZ524367:QJZ524368 QTV524367:QTV524368 RDR524367:RDR524368 RNN524367:RNN524368 RXJ524367:RXJ524368 SHF524367:SHF524368 SRB524367:SRB524368 TAX524367:TAX524368 TKT524367:TKT524368 TUP524367:TUP524368 UEL524367:UEL524368 UOH524367:UOH524368 UYD524367:UYD524368 VHZ524367:VHZ524368 VRV524367:VRV524368 WBR524367:WBR524368 WLN524367:WLN524368 WVJ524367:WVJ524368 C589903:C589904 IX589903:IX589904 ST589903:ST589904 ACP589903:ACP589904 AML589903:AML589904 AWH589903:AWH589904 BGD589903:BGD589904 BPZ589903:BPZ589904 BZV589903:BZV589904 CJR589903:CJR589904 CTN589903:CTN589904 DDJ589903:DDJ589904 DNF589903:DNF589904 DXB589903:DXB589904 EGX589903:EGX589904 EQT589903:EQT589904 FAP589903:FAP589904 FKL589903:FKL589904 FUH589903:FUH589904 GED589903:GED589904 GNZ589903:GNZ589904 GXV589903:GXV589904 HHR589903:HHR589904 HRN589903:HRN589904 IBJ589903:IBJ589904 ILF589903:ILF589904 IVB589903:IVB589904 JEX589903:JEX589904 JOT589903:JOT589904 JYP589903:JYP589904 KIL589903:KIL589904 KSH589903:KSH589904 LCD589903:LCD589904 LLZ589903:LLZ589904 LVV589903:LVV589904 MFR589903:MFR589904 MPN589903:MPN589904 MZJ589903:MZJ589904 NJF589903:NJF589904 NTB589903:NTB589904 OCX589903:OCX589904 OMT589903:OMT589904 OWP589903:OWP589904 PGL589903:PGL589904 PQH589903:PQH589904 QAD589903:QAD589904 QJZ589903:QJZ589904 QTV589903:QTV589904 RDR589903:RDR589904 RNN589903:RNN589904 RXJ589903:RXJ589904 SHF589903:SHF589904 SRB589903:SRB589904 TAX589903:TAX589904 TKT589903:TKT589904 TUP589903:TUP589904 UEL589903:UEL589904 UOH589903:UOH589904 UYD589903:UYD589904 VHZ589903:VHZ589904 VRV589903:VRV589904 WBR589903:WBR589904 WLN589903:WLN589904 WVJ589903:WVJ589904 C655439:C655440 IX655439:IX655440 ST655439:ST655440 ACP655439:ACP655440 AML655439:AML655440 AWH655439:AWH655440 BGD655439:BGD655440 BPZ655439:BPZ655440 BZV655439:BZV655440 CJR655439:CJR655440 CTN655439:CTN655440 DDJ655439:DDJ655440 DNF655439:DNF655440 DXB655439:DXB655440 EGX655439:EGX655440 EQT655439:EQT655440 FAP655439:FAP655440 FKL655439:FKL655440 FUH655439:FUH655440 GED655439:GED655440 GNZ655439:GNZ655440 GXV655439:GXV655440 HHR655439:HHR655440 HRN655439:HRN655440 IBJ655439:IBJ655440 ILF655439:ILF655440 IVB655439:IVB655440 JEX655439:JEX655440 JOT655439:JOT655440 JYP655439:JYP655440 KIL655439:KIL655440 KSH655439:KSH655440 LCD655439:LCD655440 LLZ655439:LLZ655440 LVV655439:LVV655440 MFR655439:MFR655440 MPN655439:MPN655440 MZJ655439:MZJ655440 NJF655439:NJF655440 NTB655439:NTB655440 OCX655439:OCX655440 OMT655439:OMT655440 OWP655439:OWP655440 PGL655439:PGL655440 PQH655439:PQH655440 QAD655439:QAD655440 QJZ655439:QJZ655440 QTV655439:QTV655440 RDR655439:RDR655440 RNN655439:RNN655440 RXJ655439:RXJ655440 SHF655439:SHF655440 SRB655439:SRB655440 TAX655439:TAX655440 TKT655439:TKT655440 TUP655439:TUP655440 UEL655439:UEL655440 UOH655439:UOH655440 UYD655439:UYD655440 VHZ655439:VHZ655440 VRV655439:VRV655440 WBR655439:WBR655440 WLN655439:WLN655440 WVJ655439:WVJ655440 C720975:C720976 IX720975:IX720976 ST720975:ST720976 ACP720975:ACP720976 AML720975:AML720976 AWH720975:AWH720976 BGD720975:BGD720976 BPZ720975:BPZ720976 BZV720975:BZV720976 CJR720975:CJR720976 CTN720975:CTN720976 DDJ720975:DDJ720976 DNF720975:DNF720976 DXB720975:DXB720976 EGX720975:EGX720976 EQT720975:EQT720976 FAP720975:FAP720976 FKL720975:FKL720976 FUH720975:FUH720976 GED720975:GED720976 GNZ720975:GNZ720976 GXV720975:GXV720976 HHR720975:HHR720976 HRN720975:HRN720976 IBJ720975:IBJ720976 ILF720975:ILF720976 IVB720975:IVB720976 JEX720975:JEX720976 JOT720975:JOT720976 JYP720975:JYP720976 KIL720975:KIL720976 KSH720975:KSH720976 LCD720975:LCD720976 LLZ720975:LLZ720976 LVV720975:LVV720976 MFR720975:MFR720976 MPN720975:MPN720976 MZJ720975:MZJ720976 NJF720975:NJF720976 NTB720975:NTB720976 OCX720975:OCX720976 OMT720975:OMT720976 OWP720975:OWP720976 PGL720975:PGL720976 PQH720975:PQH720976 QAD720975:QAD720976 QJZ720975:QJZ720976 QTV720975:QTV720976 RDR720975:RDR720976 RNN720975:RNN720976 RXJ720975:RXJ720976 SHF720975:SHF720976 SRB720975:SRB720976 TAX720975:TAX720976 TKT720975:TKT720976 TUP720975:TUP720976 UEL720975:UEL720976 UOH720975:UOH720976 UYD720975:UYD720976 VHZ720975:VHZ720976 VRV720975:VRV720976 WBR720975:WBR720976 WLN720975:WLN720976 WVJ720975:WVJ720976 C786511:C786512 IX786511:IX786512 ST786511:ST786512 ACP786511:ACP786512 AML786511:AML786512 AWH786511:AWH786512 BGD786511:BGD786512 BPZ786511:BPZ786512 BZV786511:BZV786512 CJR786511:CJR786512 CTN786511:CTN786512 DDJ786511:DDJ786512 DNF786511:DNF786512 DXB786511:DXB786512 EGX786511:EGX786512 EQT786511:EQT786512 FAP786511:FAP786512 FKL786511:FKL786512 FUH786511:FUH786512 GED786511:GED786512 GNZ786511:GNZ786512 GXV786511:GXV786512 HHR786511:HHR786512 HRN786511:HRN786512 IBJ786511:IBJ786512 ILF786511:ILF786512 IVB786511:IVB786512 JEX786511:JEX786512 JOT786511:JOT786512 JYP786511:JYP786512 KIL786511:KIL786512 KSH786511:KSH786512 LCD786511:LCD786512 LLZ786511:LLZ786512 LVV786511:LVV786512 MFR786511:MFR786512 MPN786511:MPN786512 MZJ786511:MZJ786512 NJF786511:NJF786512 NTB786511:NTB786512 OCX786511:OCX786512 OMT786511:OMT786512 OWP786511:OWP786512 PGL786511:PGL786512 PQH786511:PQH786512 QAD786511:QAD786512 QJZ786511:QJZ786512 QTV786511:QTV786512 RDR786511:RDR786512 RNN786511:RNN786512 RXJ786511:RXJ786512 SHF786511:SHF786512 SRB786511:SRB786512 TAX786511:TAX786512 TKT786511:TKT786512 TUP786511:TUP786512 UEL786511:UEL786512 UOH786511:UOH786512 UYD786511:UYD786512 VHZ786511:VHZ786512 VRV786511:VRV786512 WBR786511:WBR786512 WLN786511:WLN786512 WVJ786511:WVJ786512 C852047:C852048 IX852047:IX852048 ST852047:ST852048 ACP852047:ACP852048 AML852047:AML852048 AWH852047:AWH852048 BGD852047:BGD852048 BPZ852047:BPZ852048 BZV852047:BZV852048 CJR852047:CJR852048 CTN852047:CTN852048 DDJ852047:DDJ852048 DNF852047:DNF852048 DXB852047:DXB852048 EGX852047:EGX852048 EQT852047:EQT852048 FAP852047:FAP852048 FKL852047:FKL852048 FUH852047:FUH852048 GED852047:GED852048 GNZ852047:GNZ852048 GXV852047:GXV852048 HHR852047:HHR852048 HRN852047:HRN852048 IBJ852047:IBJ852048 ILF852047:ILF852048 IVB852047:IVB852048 JEX852047:JEX852048 JOT852047:JOT852048 JYP852047:JYP852048 KIL852047:KIL852048 KSH852047:KSH852048 LCD852047:LCD852048 LLZ852047:LLZ852048 LVV852047:LVV852048 MFR852047:MFR852048 MPN852047:MPN852048 MZJ852047:MZJ852048 NJF852047:NJF852048 NTB852047:NTB852048 OCX852047:OCX852048 OMT852047:OMT852048 OWP852047:OWP852048 PGL852047:PGL852048 PQH852047:PQH852048 QAD852047:QAD852048 QJZ852047:QJZ852048 QTV852047:QTV852048 RDR852047:RDR852048 RNN852047:RNN852048 RXJ852047:RXJ852048 SHF852047:SHF852048 SRB852047:SRB852048 TAX852047:TAX852048 TKT852047:TKT852048 TUP852047:TUP852048 UEL852047:UEL852048 UOH852047:UOH852048 UYD852047:UYD852048 VHZ852047:VHZ852048 VRV852047:VRV852048 WBR852047:WBR852048 WLN852047:WLN852048 WVJ852047:WVJ852048 C917583:C917584 IX917583:IX917584 ST917583:ST917584 ACP917583:ACP917584 AML917583:AML917584 AWH917583:AWH917584 BGD917583:BGD917584 BPZ917583:BPZ917584 BZV917583:BZV917584 CJR917583:CJR917584 CTN917583:CTN917584 DDJ917583:DDJ917584 DNF917583:DNF917584 DXB917583:DXB917584 EGX917583:EGX917584 EQT917583:EQT917584 FAP917583:FAP917584 FKL917583:FKL917584 FUH917583:FUH917584 GED917583:GED917584 GNZ917583:GNZ917584 GXV917583:GXV917584 HHR917583:HHR917584 HRN917583:HRN917584 IBJ917583:IBJ917584 ILF917583:ILF917584 IVB917583:IVB917584 JEX917583:JEX917584 JOT917583:JOT917584 JYP917583:JYP917584 KIL917583:KIL917584 KSH917583:KSH917584 LCD917583:LCD917584 LLZ917583:LLZ917584 LVV917583:LVV917584 MFR917583:MFR917584 MPN917583:MPN917584 MZJ917583:MZJ917584 NJF917583:NJF917584 NTB917583:NTB917584 OCX917583:OCX917584 OMT917583:OMT917584 OWP917583:OWP917584 PGL917583:PGL917584 PQH917583:PQH917584 QAD917583:QAD917584 QJZ917583:QJZ917584 QTV917583:QTV917584 RDR917583:RDR917584 RNN917583:RNN917584 RXJ917583:RXJ917584 SHF917583:SHF917584 SRB917583:SRB917584 TAX917583:TAX917584 TKT917583:TKT917584 TUP917583:TUP917584 UEL917583:UEL917584 UOH917583:UOH917584 UYD917583:UYD917584 VHZ917583:VHZ917584 VRV917583:VRV917584 WBR917583:WBR917584 WLN917583:WLN917584 WVJ917583:WVJ917584 C983119:C983120 IX983119:IX983120 ST983119:ST983120 ACP983119:ACP983120 AML983119:AML983120 AWH983119:AWH983120 BGD983119:BGD983120 BPZ983119:BPZ983120 BZV983119:BZV983120 CJR983119:CJR983120 CTN983119:CTN983120 DDJ983119:DDJ983120 DNF983119:DNF983120 DXB983119:DXB983120 EGX983119:EGX983120 EQT983119:EQT983120 FAP983119:FAP983120 FKL983119:FKL983120 FUH983119:FUH983120 GED983119:GED983120 GNZ983119:GNZ983120 GXV983119:GXV983120 HHR983119:HHR983120 HRN983119:HRN983120 IBJ983119:IBJ983120 ILF983119:ILF983120 IVB983119:IVB983120 JEX983119:JEX983120 JOT983119:JOT983120 JYP983119:JYP983120 KIL983119:KIL983120 KSH983119:KSH983120 LCD983119:LCD983120 LLZ983119:LLZ983120 LVV983119:LVV983120 MFR983119:MFR983120 MPN983119:MPN983120 MZJ983119:MZJ983120 NJF983119:NJF983120 NTB983119:NTB983120 OCX983119:OCX983120 OMT983119:OMT983120 OWP983119:OWP983120 PGL983119:PGL983120 PQH983119:PQH983120 QAD983119:QAD983120 QJZ983119:QJZ983120 QTV983119:QTV983120 RDR983119:RDR983120 RNN983119:RNN983120 RXJ983119:RXJ983120 SHF983119:SHF983120 SRB983119:SRB983120 TAX983119:TAX983120 TKT983119:TKT983120 TUP983119:TUP983120 UEL983119:UEL983120 UOH983119:UOH983120 UYD983119:UYD983120 VHZ983119:VHZ983120 VRV983119:VRV983120 WBR983119:WBR983120 WLN983119:WLN983120 WVJ983119:WVJ983120 H13:H14 JC13:JC14 SY13:SY14 ACU13:ACU14 AMQ13:AMQ14 AWM13:AWM14 BGI13:BGI14 BQE13:BQE14 CAA13:CAA14 CJW13:CJW14 CTS13:CTS14 DDO13:DDO14 DNK13:DNK14 DXG13:DXG14 EHC13:EHC14 EQY13:EQY14 FAU13:FAU14 FKQ13:FKQ14 FUM13:FUM14 GEI13:GEI14 GOE13:GOE14 GYA13:GYA14 HHW13:HHW14 HRS13:HRS14 IBO13:IBO14 ILK13:ILK14 IVG13:IVG14 JFC13:JFC14 JOY13:JOY14 JYU13:JYU14 KIQ13:KIQ14 KSM13:KSM14 LCI13:LCI14 LME13:LME14 LWA13:LWA14 MFW13:MFW14 MPS13:MPS14 MZO13:MZO14 NJK13:NJK14 NTG13:NTG14 ODC13:ODC14 OMY13:OMY14 OWU13:OWU14 PGQ13:PGQ14 PQM13:PQM14 QAI13:QAI14 QKE13:QKE14 QUA13:QUA14 RDW13:RDW14 RNS13:RNS14 RXO13:RXO14 SHK13:SHK14 SRG13:SRG14 TBC13:TBC14 TKY13:TKY14 TUU13:TUU14 UEQ13:UEQ14 UOM13:UOM14 UYI13:UYI14 VIE13:VIE14 VSA13:VSA14 WBW13:WBW14 WLS13:WLS14 WVO13:WVO14 H65615:H65616 JC65615:JC65616 SY65615:SY65616 ACU65615:ACU65616 AMQ65615:AMQ65616 AWM65615:AWM65616 BGI65615:BGI65616 BQE65615:BQE65616 CAA65615:CAA65616 CJW65615:CJW65616 CTS65615:CTS65616 DDO65615:DDO65616 DNK65615:DNK65616 DXG65615:DXG65616 EHC65615:EHC65616 EQY65615:EQY65616 FAU65615:FAU65616 FKQ65615:FKQ65616 FUM65615:FUM65616 GEI65615:GEI65616 GOE65615:GOE65616 GYA65615:GYA65616 HHW65615:HHW65616 HRS65615:HRS65616 IBO65615:IBO65616 ILK65615:ILK65616 IVG65615:IVG65616 JFC65615:JFC65616 JOY65615:JOY65616 JYU65615:JYU65616 KIQ65615:KIQ65616 KSM65615:KSM65616 LCI65615:LCI65616 LME65615:LME65616 LWA65615:LWA65616 MFW65615:MFW65616 MPS65615:MPS65616 MZO65615:MZO65616 NJK65615:NJK65616 NTG65615:NTG65616 ODC65615:ODC65616 OMY65615:OMY65616 OWU65615:OWU65616 PGQ65615:PGQ65616 PQM65615:PQM65616 QAI65615:QAI65616 QKE65615:QKE65616 QUA65615:QUA65616 RDW65615:RDW65616 RNS65615:RNS65616 RXO65615:RXO65616 SHK65615:SHK65616 SRG65615:SRG65616 TBC65615:TBC65616 TKY65615:TKY65616 TUU65615:TUU65616 UEQ65615:UEQ65616 UOM65615:UOM65616 UYI65615:UYI65616 VIE65615:VIE65616 VSA65615:VSA65616 WBW65615:WBW65616 WLS65615:WLS65616 WVO65615:WVO65616 H131151:H131152 JC131151:JC131152 SY131151:SY131152 ACU131151:ACU131152 AMQ131151:AMQ131152 AWM131151:AWM131152 BGI131151:BGI131152 BQE131151:BQE131152 CAA131151:CAA131152 CJW131151:CJW131152 CTS131151:CTS131152 DDO131151:DDO131152 DNK131151:DNK131152 DXG131151:DXG131152 EHC131151:EHC131152 EQY131151:EQY131152 FAU131151:FAU131152 FKQ131151:FKQ131152 FUM131151:FUM131152 GEI131151:GEI131152 GOE131151:GOE131152 GYA131151:GYA131152 HHW131151:HHW131152 HRS131151:HRS131152 IBO131151:IBO131152 ILK131151:ILK131152 IVG131151:IVG131152 JFC131151:JFC131152 JOY131151:JOY131152 JYU131151:JYU131152 KIQ131151:KIQ131152 KSM131151:KSM131152 LCI131151:LCI131152 LME131151:LME131152 LWA131151:LWA131152 MFW131151:MFW131152 MPS131151:MPS131152 MZO131151:MZO131152 NJK131151:NJK131152 NTG131151:NTG131152 ODC131151:ODC131152 OMY131151:OMY131152 OWU131151:OWU131152 PGQ131151:PGQ131152 PQM131151:PQM131152 QAI131151:QAI131152 QKE131151:QKE131152 QUA131151:QUA131152 RDW131151:RDW131152 RNS131151:RNS131152 RXO131151:RXO131152 SHK131151:SHK131152 SRG131151:SRG131152 TBC131151:TBC131152 TKY131151:TKY131152 TUU131151:TUU131152 UEQ131151:UEQ131152 UOM131151:UOM131152 UYI131151:UYI131152 VIE131151:VIE131152 VSA131151:VSA131152 WBW131151:WBW131152 WLS131151:WLS131152 WVO131151:WVO131152 H196687:H196688 JC196687:JC196688 SY196687:SY196688 ACU196687:ACU196688 AMQ196687:AMQ196688 AWM196687:AWM196688 BGI196687:BGI196688 BQE196687:BQE196688 CAA196687:CAA196688 CJW196687:CJW196688 CTS196687:CTS196688 DDO196687:DDO196688 DNK196687:DNK196688 DXG196687:DXG196688 EHC196687:EHC196688 EQY196687:EQY196688 FAU196687:FAU196688 FKQ196687:FKQ196688 FUM196687:FUM196688 GEI196687:GEI196688 GOE196687:GOE196688 GYA196687:GYA196688 HHW196687:HHW196688 HRS196687:HRS196688 IBO196687:IBO196688 ILK196687:ILK196688 IVG196687:IVG196688 JFC196687:JFC196688 JOY196687:JOY196688 JYU196687:JYU196688 KIQ196687:KIQ196688 KSM196687:KSM196688 LCI196687:LCI196688 LME196687:LME196688 LWA196687:LWA196688 MFW196687:MFW196688 MPS196687:MPS196688 MZO196687:MZO196688 NJK196687:NJK196688 NTG196687:NTG196688 ODC196687:ODC196688 OMY196687:OMY196688 OWU196687:OWU196688 PGQ196687:PGQ196688 PQM196687:PQM196688 QAI196687:QAI196688 QKE196687:QKE196688 QUA196687:QUA196688 RDW196687:RDW196688 RNS196687:RNS196688 RXO196687:RXO196688 SHK196687:SHK196688 SRG196687:SRG196688 TBC196687:TBC196688 TKY196687:TKY196688 TUU196687:TUU196688 UEQ196687:UEQ196688 UOM196687:UOM196688 UYI196687:UYI196688 VIE196687:VIE196688 VSA196687:VSA196688 WBW196687:WBW196688 WLS196687:WLS196688 WVO196687:WVO196688 H262223:H262224 JC262223:JC262224 SY262223:SY262224 ACU262223:ACU262224 AMQ262223:AMQ262224 AWM262223:AWM262224 BGI262223:BGI262224 BQE262223:BQE262224 CAA262223:CAA262224 CJW262223:CJW262224 CTS262223:CTS262224 DDO262223:DDO262224 DNK262223:DNK262224 DXG262223:DXG262224 EHC262223:EHC262224 EQY262223:EQY262224 FAU262223:FAU262224 FKQ262223:FKQ262224 FUM262223:FUM262224 GEI262223:GEI262224 GOE262223:GOE262224 GYA262223:GYA262224 HHW262223:HHW262224 HRS262223:HRS262224 IBO262223:IBO262224 ILK262223:ILK262224 IVG262223:IVG262224 JFC262223:JFC262224 JOY262223:JOY262224 JYU262223:JYU262224 KIQ262223:KIQ262224 KSM262223:KSM262224 LCI262223:LCI262224 LME262223:LME262224 LWA262223:LWA262224 MFW262223:MFW262224 MPS262223:MPS262224 MZO262223:MZO262224 NJK262223:NJK262224 NTG262223:NTG262224 ODC262223:ODC262224 OMY262223:OMY262224 OWU262223:OWU262224 PGQ262223:PGQ262224 PQM262223:PQM262224 QAI262223:QAI262224 QKE262223:QKE262224 QUA262223:QUA262224 RDW262223:RDW262224 RNS262223:RNS262224 RXO262223:RXO262224 SHK262223:SHK262224 SRG262223:SRG262224 TBC262223:TBC262224 TKY262223:TKY262224 TUU262223:TUU262224 UEQ262223:UEQ262224 UOM262223:UOM262224 UYI262223:UYI262224 VIE262223:VIE262224 VSA262223:VSA262224 WBW262223:WBW262224 WLS262223:WLS262224 WVO262223:WVO262224 H327759:H327760 JC327759:JC327760 SY327759:SY327760 ACU327759:ACU327760 AMQ327759:AMQ327760 AWM327759:AWM327760 BGI327759:BGI327760 BQE327759:BQE327760 CAA327759:CAA327760 CJW327759:CJW327760 CTS327759:CTS327760 DDO327759:DDO327760 DNK327759:DNK327760 DXG327759:DXG327760 EHC327759:EHC327760 EQY327759:EQY327760 FAU327759:FAU327760 FKQ327759:FKQ327760 FUM327759:FUM327760 GEI327759:GEI327760 GOE327759:GOE327760 GYA327759:GYA327760 HHW327759:HHW327760 HRS327759:HRS327760 IBO327759:IBO327760 ILK327759:ILK327760 IVG327759:IVG327760 JFC327759:JFC327760 JOY327759:JOY327760 JYU327759:JYU327760 KIQ327759:KIQ327760 KSM327759:KSM327760 LCI327759:LCI327760 LME327759:LME327760 LWA327759:LWA327760 MFW327759:MFW327760 MPS327759:MPS327760 MZO327759:MZO327760 NJK327759:NJK327760 NTG327759:NTG327760 ODC327759:ODC327760 OMY327759:OMY327760 OWU327759:OWU327760 PGQ327759:PGQ327760 PQM327759:PQM327760 QAI327759:QAI327760 QKE327759:QKE327760 QUA327759:QUA327760 RDW327759:RDW327760 RNS327759:RNS327760 RXO327759:RXO327760 SHK327759:SHK327760 SRG327759:SRG327760 TBC327759:TBC327760 TKY327759:TKY327760 TUU327759:TUU327760 UEQ327759:UEQ327760 UOM327759:UOM327760 UYI327759:UYI327760 VIE327759:VIE327760 VSA327759:VSA327760 WBW327759:WBW327760 WLS327759:WLS327760 WVO327759:WVO327760 H393295:H393296 JC393295:JC393296 SY393295:SY393296 ACU393295:ACU393296 AMQ393295:AMQ393296 AWM393295:AWM393296 BGI393295:BGI393296 BQE393295:BQE393296 CAA393295:CAA393296 CJW393295:CJW393296 CTS393295:CTS393296 DDO393295:DDO393296 DNK393295:DNK393296 DXG393295:DXG393296 EHC393295:EHC393296 EQY393295:EQY393296 FAU393295:FAU393296 FKQ393295:FKQ393296 FUM393295:FUM393296 GEI393295:GEI393296 GOE393295:GOE393296 GYA393295:GYA393296 HHW393295:HHW393296 HRS393295:HRS393296 IBO393295:IBO393296 ILK393295:ILK393296 IVG393295:IVG393296 JFC393295:JFC393296 JOY393295:JOY393296 JYU393295:JYU393296 KIQ393295:KIQ393296 KSM393295:KSM393296 LCI393295:LCI393296 LME393295:LME393296 LWA393295:LWA393296 MFW393295:MFW393296 MPS393295:MPS393296 MZO393295:MZO393296 NJK393295:NJK393296 NTG393295:NTG393296 ODC393295:ODC393296 OMY393295:OMY393296 OWU393295:OWU393296 PGQ393295:PGQ393296 PQM393295:PQM393296 QAI393295:QAI393296 QKE393295:QKE393296 QUA393295:QUA393296 RDW393295:RDW393296 RNS393295:RNS393296 RXO393295:RXO393296 SHK393295:SHK393296 SRG393295:SRG393296 TBC393295:TBC393296 TKY393295:TKY393296 TUU393295:TUU393296 UEQ393295:UEQ393296 UOM393295:UOM393296 UYI393295:UYI393296 VIE393295:VIE393296 VSA393295:VSA393296 WBW393295:WBW393296 WLS393295:WLS393296 WVO393295:WVO393296 H458831:H458832 JC458831:JC458832 SY458831:SY458832 ACU458831:ACU458832 AMQ458831:AMQ458832 AWM458831:AWM458832 BGI458831:BGI458832 BQE458831:BQE458832 CAA458831:CAA458832 CJW458831:CJW458832 CTS458831:CTS458832 DDO458831:DDO458832 DNK458831:DNK458832 DXG458831:DXG458832 EHC458831:EHC458832 EQY458831:EQY458832 FAU458831:FAU458832 FKQ458831:FKQ458832 FUM458831:FUM458832 GEI458831:GEI458832 GOE458831:GOE458832 GYA458831:GYA458832 HHW458831:HHW458832 HRS458831:HRS458832 IBO458831:IBO458832 ILK458831:ILK458832 IVG458831:IVG458832 JFC458831:JFC458832 JOY458831:JOY458832 JYU458831:JYU458832 KIQ458831:KIQ458832 KSM458831:KSM458832 LCI458831:LCI458832 LME458831:LME458832 LWA458831:LWA458832 MFW458831:MFW458832 MPS458831:MPS458832 MZO458831:MZO458832 NJK458831:NJK458832 NTG458831:NTG458832 ODC458831:ODC458832 OMY458831:OMY458832 OWU458831:OWU458832 PGQ458831:PGQ458832 PQM458831:PQM458832 QAI458831:QAI458832 QKE458831:QKE458832 QUA458831:QUA458832 RDW458831:RDW458832 RNS458831:RNS458832 RXO458831:RXO458832 SHK458831:SHK458832 SRG458831:SRG458832 TBC458831:TBC458832 TKY458831:TKY458832 TUU458831:TUU458832 UEQ458831:UEQ458832 UOM458831:UOM458832 UYI458831:UYI458832 VIE458831:VIE458832 VSA458831:VSA458832 WBW458831:WBW458832 WLS458831:WLS458832 WVO458831:WVO458832 H524367:H524368 JC524367:JC524368 SY524367:SY524368 ACU524367:ACU524368 AMQ524367:AMQ524368 AWM524367:AWM524368 BGI524367:BGI524368 BQE524367:BQE524368 CAA524367:CAA524368 CJW524367:CJW524368 CTS524367:CTS524368 DDO524367:DDO524368 DNK524367:DNK524368 DXG524367:DXG524368 EHC524367:EHC524368 EQY524367:EQY524368 FAU524367:FAU524368 FKQ524367:FKQ524368 FUM524367:FUM524368 GEI524367:GEI524368 GOE524367:GOE524368 GYA524367:GYA524368 HHW524367:HHW524368 HRS524367:HRS524368 IBO524367:IBO524368 ILK524367:ILK524368 IVG524367:IVG524368 JFC524367:JFC524368 JOY524367:JOY524368 JYU524367:JYU524368 KIQ524367:KIQ524368 KSM524367:KSM524368 LCI524367:LCI524368 LME524367:LME524368 LWA524367:LWA524368 MFW524367:MFW524368 MPS524367:MPS524368 MZO524367:MZO524368 NJK524367:NJK524368 NTG524367:NTG524368 ODC524367:ODC524368 OMY524367:OMY524368 OWU524367:OWU524368 PGQ524367:PGQ524368 PQM524367:PQM524368 QAI524367:QAI524368 QKE524367:QKE524368 QUA524367:QUA524368 RDW524367:RDW524368 RNS524367:RNS524368 RXO524367:RXO524368 SHK524367:SHK524368 SRG524367:SRG524368 TBC524367:TBC524368 TKY524367:TKY524368 TUU524367:TUU524368 UEQ524367:UEQ524368 UOM524367:UOM524368 UYI524367:UYI524368 VIE524367:VIE524368 VSA524367:VSA524368 WBW524367:WBW524368 WLS524367:WLS524368 WVO524367:WVO524368 H589903:H589904 JC589903:JC589904 SY589903:SY589904 ACU589903:ACU589904 AMQ589903:AMQ589904 AWM589903:AWM589904 BGI589903:BGI589904 BQE589903:BQE589904 CAA589903:CAA589904 CJW589903:CJW589904 CTS589903:CTS589904 DDO589903:DDO589904 DNK589903:DNK589904 DXG589903:DXG589904 EHC589903:EHC589904 EQY589903:EQY589904 FAU589903:FAU589904 FKQ589903:FKQ589904 FUM589903:FUM589904 GEI589903:GEI589904 GOE589903:GOE589904 GYA589903:GYA589904 HHW589903:HHW589904 HRS589903:HRS589904 IBO589903:IBO589904 ILK589903:ILK589904 IVG589903:IVG589904 JFC589903:JFC589904 JOY589903:JOY589904 JYU589903:JYU589904 KIQ589903:KIQ589904 KSM589903:KSM589904 LCI589903:LCI589904 LME589903:LME589904 LWA589903:LWA589904 MFW589903:MFW589904 MPS589903:MPS589904 MZO589903:MZO589904 NJK589903:NJK589904 NTG589903:NTG589904 ODC589903:ODC589904 OMY589903:OMY589904 OWU589903:OWU589904 PGQ589903:PGQ589904 PQM589903:PQM589904 QAI589903:QAI589904 QKE589903:QKE589904 QUA589903:QUA589904 RDW589903:RDW589904 RNS589903:RNS589904 RXO589903:RXO589904 SHK589903:SHK589904 SRG589903:SRG589904 TBC589903:TBC589904 TKY589903:TKY589904 TUU589903:TUU589904 UEQ589903:UEQ589904 UOM589903:UOM589904 UYI589903:UYI589904 VIE589903:VIE589904 VSA589903:VSA589904 WBW589903:WBW589904 WLS589903:WLS589904 WVO589903:WVO589904 H655439:H655440 JC655439:JC655440 SY655439:SY655440 ACU655439:ACU655440 AMQ655439:AMQ655440 AWM655439:AWM655440 BGI655439:BGI655440 BQE655439:BQE655440 CAA655439:CAA655440 CJW655439:CJW655440 CTS655439:CTS655440 DDO655439:DDO655440 DNK655439:DNK655440 DXG655439:DXG655440 EHC655439:EHC655440 EQY655439:EQY655440 FAU655439:FAU655440 FKQ655439:FKQ655440 FUM655439:FUM655440 GEI655439:GEI655440 GOE655439:GOE655440 GYA655439:GYA655440 HHW655439:HHW655440 HRS655439:HRS655440 IBO655439:IBO655440 ILK655439:ILK655440 IVG655439:IVG655440 JFC655439:JFC655440 JOY655439:JOY655440 JYU655439:JYU655440 KIQ655439:KIQ655440 KSM655439:KSM655440 LCI655439:LCI655440 LME655439:LME655440 LWA655439:LWA655440 MFW655439:MFW655440 MPS655439:MPS655440 MZO655439:MZO655440 NJK655439:NJK655440 NTG655439:NTG655440 ODC655439:ODC655440 OMY655439:OMY655440 OWU655439:OWU655440 PGQ655439:PGQ655440 PQM655439:PQM655440 QAI655439:QAI655440 QKE655439:QKE655440 QUA655439:QUA655440 RDW655439:RDW655440 RNS655439:RNS655440 RXO655439:RXO655440 SHK655439:SHK655440 SRG655439:SRG655440 TBC655439:TBC655440 TKY655439:TKY655440 TUU655439:TUU655440 UEQ655439:UEQ655440 UOM655439:UOM655440 UYI655439:UYI655440 VIE655439:VIE655440 VSA655439:VSA655440 WBW655439:WBW655440 WLS655439:WLS655440 WVO655439:WVO655440 H720975:H720976 JC720975:JC720976 SY720975:SY720976 ACU720975:ACU720976 AMQ720975:AMQ720976 AWM720975:AWM720976 BGI720975:BGI720976 BQE720975:BQE720976 CAA720975:CAA720976 CJW720975:CJW720976 CTS720975:CTS720976 DDO720975:DDO720976 DNK720975:DNK720976 DXG720975:DXG720976 EHC720975:EHC720976 EQY720975:EQY720976 FAU720975:FAU720976 FKQ720975:FKQ720976 FUM720975:FUM720976 GEI720975:GEI720976 GOE720975:GOE720976 GYA720975:GYA720976 HHW720975:HHW720976 HRS720975:HRS720976 IBO720975:IBO720976 ILK720975:ILK720976 IVG720975:IVG720976 JFC720975:JFC720976 JOY720975:JOY720976 JYU720975:JYU720976 KIQ720975:KIQ720976 KSM720975:KSM720976 LCI720975:LCI720976 LME720975:LME720976 LWA720975:LWA720976 MFW720975:MFW720976 MPS720975:MPS720976 MZO720975:MZO720976 NJK720975:NJK720976 NTG720975:NTG720976 ODC720975:ODC720976 OMY720975:OMY720976 OWU720975:OWU720976 PGQ720975:PGQ720976 PQM720975:PQM720976 QAI720975:QAI720976 QKE720975:QKE720976 QUA720975:QUA720976 RDW720975:RDW720976 RNS720975:RNS720976 RXO720975:RXO720976 SHK720975:SHK720976 SRG720975:SRG720976 TBC720975:TBC720976 TKY720975:TKY720976 TUU720975:TUU720976 UEQ720975:UEQ720976 UOM720975:UOM720976 UYI720975:UYI720976 VIE720975:VIE720976 VSA720975:VSA720976 WBW720975:WBW720976 WLS720975:WLS720976 WVO720975:WVO720976 H786511:H786512 JC786511:JC786512 SY786511:SY786512 ACU786511:ACU786512 AMQ786511:AMQ786512 AWM786511:AWM786512 BGI786511:BGI786512 BQE786511:BQE786512 CAA786511:CAA786512 CJW786511:CJW786512 CTS786511:CTS786512 DDO786511:DDO786512 DNK786511:DNK786512 DXG786511:DXG786512 EHC786511:EHC786512 EQY786511:EQY786512 FAU786511:FAU786512 FKQ786511:FKQ786512 FUM786511:FUM786512 GEI786511:GEI786512 GOE786511:GOE786512 GYA786511:GYA786512 HHW786511:HHW786512 HRS786511:HRS786512 IBO786511:IBO786512 ILK786511:ILK786512 IVG786511:IVG786512 JFC786511:JFC786512 JOY786511:JOY786512 JYU786511:JYU786512 KIQ786511:KIQ786512 KSM786511:KSM786512 LCI786511:LCI786512 LME786511:LME786512 LWA786511:LWA786512 MFW786511:MFW786512 MPS786511:MPS786512 MZO786511:MZO786512 NJK786511:NJK786512 NTG786511:NTG786512 ODC786511:ODC786512 OMY786511:OMY786512 OWU786511:OWU786512 PGQ786511:PGQ786512 PQM786511:PQM786512 QAI786511:QAI786512 QKE786511:QKE786512 QUA786511:QUA786512 RDW786511:RDW786512 RNS786511:RNS786512 RXO786511:RXO786512 SHK786511:SHK786512 SRG786511:SRG786512 TBC786511:TBC786512 TKY786511:TKY786512 TUU786511:TUU786512 UEQ786511:UEQ786512 UOM786511:UOM786512 UYI786511:UYI786512 VIE786511:VIE786512 VSA786511:VSA786512 WBW786511:WBW786512 WLS786511:WLS786512 WVO786511:WVO786512 H852047:H852048 JC852047:JC852048 SY852047:SY852048 ACU852047:ACU852048 AMQ852047:AMQ852048 AWM852047:AWM852048 BGI852047:BGI852048 BQE852047:BQE852048 CAA852047:CAA852048 CJW852047:CJW852048 CTS852047:CTS852048 DDO852047:DDO852048 DNK852047:DNK852048 DXG852047:DXG852048 EHC852047:EHC852048 EQY852047:EQY852048 FAU852047:FAU852048 FKQ852047:FKQ852048 FUM852047:FUM852048 GEI852047:GEI852048 GOE852047:GOE852048 GYA852047:GYA852048 HHW852047:HHW852048 HRS852047:HRS852048 IBO852047:IBO852048 ILK852047:ILK852048 IVG852047:IVG852048 JFC852047:JFC852048 JOY852047:JOY852048 JYU852047:JYU852048 KIQ852047:KIQ852048 KSM852047:KSM852048 LCI852047:LCI852048 LME852047:LME852048 LWA852047:LWA852048 MFW852047:MFW852048 MPS852047:MPS852048 MZO852047:MZO852048 NJK852047:NJK852048 NTG852047:NTG852048 ODC852047:ODC852048 OMY852047:OMY852048 OWU852047:OWU852048 PGQ852047:PGQ852048 PQM852047:PQM852048 QAI852047:QAI852048 QKE852047:QKE852048 QUA852047:QUA852048 RDW852047:RDW852048 RNS852047:RNS852048 RXO852047:RXO852048 SHK852047:SHK852048 SRG852047:SRG852048 TBC852047:TBC852048 TKY852047:TKY852048 TUU852047:TUU852048 UEQ852047:UEQ852048 UOM852047:UOM852048 UYI852047:UYI852048 VIE852047:VIE852048 VSA852047:VSA852048 WBW852047:WBW852048 WLS852047:WLS852048 WVO852047:WVO852048 H917583:H917584 JC917583:JC917584 SY917583:SY917584 ACU917583:ACU917584 AMQ917583:AMQ917584 AWM917583:AWM917584 BGI917583:BGI917584 BQE917583:BQE917584 CAA917583:CAA917584 CJW917583:CJW917584 CTS917583:CTS917584 DDO917583:DDO917584 DNK917583:DNK917584 DXG917583:DXG917584 EHC917583:EHC917584 EQY917583:EQY917584 FAU917583:FAU917584 FKQ917583:FKQ917584 FUM917583:FUM917584 GEI917583:GEI917584 GOE917583:GOE917584 GYA917583:GYA917584 HHW917583:HHW917584 HRS917583:HRS917584 IBO917583:IBO917584 ILK917583:ILK917584 IVG917583:IVG917584 JFC917583:JFC917584 JOY917583:JOY917584 JYU917583:JYU917584 KIQ917583:KIQ917584 KSM917583:KSM917584 LCI917583:LCI917584 LME917583:LME917584 LWA917583:LWA917584 MFW917583:MFW917584 MPS917583:MPS917584 MZO917583:MZO917584 NJK917583:NJK917584 NTG917583:NTG917584 ODC917583:ODC917584 OMY917583:OMY917584 OWU917583:OWU917584 PGQ917583:PGQ917584 PQM917583:PQM917584 QAI917583:QAI917584 QKE917583:QKE917584 QUA917583:QUA917584 RDW917583:RDW917584 RNS917583:RNS917584 RXO917583:RXO917584 SHK917583:SHK917584 SRG917583:SRG917584 TBC917583:TBC917584 TKY917583:TKY917584 TUU917583:TUU917584 UEQ917583:UEQ917584 UOM917583:UOM917584 UYI917583:UYI917584 VIE917583:VIE917584 VSA917583:VSA917584 WBW917583:WBW917584 WLS917583:WLS917584 WVO917583:WVO917584 H983119:H983120 JC983119:JC983120 SY983119:SY983120 ACU983119:ACU983120 AMQ983119:AMQ983120 AWM983119:AWM983120 BGI983119:BGI983120 BQE983119:BQE983120 CAA983119:CAA983120 CJW983119:CJW983120 CTS983119:CTS983120 DDO983119:DDO983120 DNK983119:DNK983120 DXG983119:DXG983120 EHC983119:EHC983120 EQY983119:EQY983120 FAU983119:FAU983120 FKQ983119:FKQ983120 FUM983119:FUM983120 GEI983119:GEI983120 GOE983119:GOE983120 GYA983119:GYA983120 HHW983119:HHW983120 HRS983119:HRS983120 IBO983119:IBO983120 ILK983119:ILK983120 IVG983119:IVG983120 JFC983119:JFC983120 JOY983119:JOY983120 JYU983119:JYU983120 KIQ983119:KIQ983120 KSM983119:KSM983120 LCI983119:LCI983120 LME983119:LME983120 LWA983119:LWA983120 MFW983119:MFW983120 MPS983119:MPS983120 MZO983119:MZO983120 NJK983119:NJK983120 NTG983119:NTG983120 ODC983119:ODC983120 OMY983119:OMY983120 OWU983119:OWU983120 PGQ983119:PGQ983120 PQM983119:PQM983120 QAI983119:QAI983120 QKE983119:QKE983120 QUA983119:QUA983120 RDW983119:RDW983120 RNS983119:RNS983120 RXO983119:RXO983120 SHK983119:SHK983120 SRG983119:SRG983120 TBC983119:TBC983120 TKY983119:TKY983120 TUU983119:TUU983120 UEQ983119:UEQ983120 UOM983119:UOM983120 UYI983119:UYI983120 VIE983119:VIE983120 VSA983119:VSA983120 WBW983119:WBW983120 WLS983119:WLS983120 WVO983119:WVO983120 R13:R14 JM13:JM14 TI13:TI14 ADE13:ADE14 ANA13:ANA14 AWW13:AWW14 BGS13:BGS14 BQO13:BQO14 CAK13:CAK14 CKG13:CKG14 CUC13:CUC14 DDY13:DDY14 DNU13:DNU14 DXQ13:DXQ14 EHM13:EHM14 ERI13:ERI14 FBE13:FBE14 FLA13:FLA14 FUW13:FUW14 GES13:GES14 GOO13:GOO14 GYK13:GYK14 HIG13:HIG14 HSC13:HSC14 IBY13:IBY14 ILU13:ILU14 IVQ13:IVQ14 JFM13:JFM14 JPI13:JPI14 JZE13:JZE14 KJA13:KJA14 KSW13:KSW14 LCS13:LCS14 LMO13:LMO14 LWK13:LWK14 MGG13:MGG14 MQC13:MQC14 MZY13:MZY14 NJU13:NJU14 NTQ13:NTQ14 ODM13:ODM14 ONI13:ONI14 OXE13:OXE14 PHA13:PHA14 PQW13:PQW14 QAS13:QAS14 QKO13:QKO14 QUK13:QUK14 REG13:REG14 ROC13:ROC14 RXY13:RXY14 SHU13:SHU14 SRQ13:SRQ14 TBM13:TBM14 TLI13:TLI14 TVE13:TVE14 UFA13:UFA14 UOW13:UOW14 UYS13:UYS14 VIO13:VIO14 VSK13:VSK14 WCG13:WCG14 WMC13:WMC14 WVY13:WVY14 R65615:R65616 JM65615:JM65616 TI65615:TI65616 ADE65615:ADE65616 ANA65615:ANA65616 AWW65615:AWW65616 BGS65615:BGS65616 BQO65615:BQO65616 CAK65615:CAK65616 CKG65615:CKG65616 CUC65615:CUC65616 DDY65615:DDY65616 DNU65615:DNU65616 DXQ65615:DXQ65616 EHM65615:EHM65616 ERI65615:ERI65616 FBE65615:FBE65616 FLA65615:FLA65616 FUW65615:FUW65616 GES65615:GES65616 GOO65615:GOO65616 GYK65615:GYK65616 HIG65615:HIG65616 HSC65615:HSC65616 IBY65615:IBY65616 ILU65615:ILU65616 IVQ65615:IVQ65616 JFM65615:JFM65616 JPI65615:JPI65616 JZE65615:JZE65616 KJA65615:KJA65616 KSW65615:KSW65616 LCS65615:LCS65616 LMO65615:LMO65616 LWK65615:LWK65616 MGG65615:MGG65616 MQC65615:MQC65616 MZY65615:MZY65616 NJU65615:NJU65616 NTQ65615:NTQ65616 ODM65615:ODM65616 ONI65615:ONI65616 OXE65615:OXE65616 PHA65615:PHA65616 PQW65615:PQW65616 QAS65615:QAS65616 QKO65615:QKO65616 QUK65615:QUK65616 REG65615:REG65616 ROC65615:ROC65616 RXY65615:RXY65616 SHU65615:SHU65616 SRQ65615:SRQ65616 TBM65615:TBM65616 TLI65615:TLI65616 TVE65615:TVE65616 UFA65615:UFA65616 UOW65615:UOW65616 UYS65615:UYS65616 VIO65615:VIO65616 VSK65615:VSK65616 WCG65615:WCG65616 WMC65615:WMC65616 WVY65615:WVY65616 R131151:R131152 JM131151:JM131152 TI131151:TI131152 ADE131151:ADE131152 ANA131151:ANA131152 AWW131151:AWW131152 BGS131151:BGS131152 BQO131151:BQO131152 CAK131151:CAK131152 CKG131151:CKG131152 CUC131151:CUC131152 DDY131151:DDY131152 DNU131151:DNU131152 DXQ131151:DXQ131152 EHM131151:EHM131152 ERI131151:ERI131152 FBE131151:FBE131152 FLA131151:FLA131152 FUW131151:FUW131152 GES131151:GES131152 GOO131151:GOO131152 GYK131151:GYK131152 HIG131151:HIG131152 HSC131151:HSC131152 IBY131151:IBY131152 ILU131151:ILU131152 IVQ131151:IVQ131152 JFM131151:JFM131152 JPI131151:JPI131152 JZE131151:JZE131152 KJA131151:KJA131152 KSW131151:KSW131152 LCS131151:LCS131152 LMO131151:LMO131152 LWK131151:LWK131152 MGG131151:MGG131152 MQC131151:MQC131152 MZY131151:MZY131152 NJU131151:NJU131152 NTQ131151:NTQ131152 ODM131151:ODM131152 ONI131151:ONI131152 OXE131151:OXE131152 PHA131151:PHA131152 PQW131151:PQW131152 QAS131151:QAS131152 QKO131151:QKO131152 QUK131151:QUK131152 REG131151:REG131152 ROC131151:ROC131152 RXY131151:RXY131152 SHU131151:SHU131152 SRQ131151:SRQ131152 TBM131151:TBM131152 TLI131151:TLI131152 TVE131151:TVE131152 UFA131151:UFA131152 UOW131151:UOW131152 UYS131151:UYS131152 VIO131151:VIO131152 VSK131151:VSK131152 WCG131151:WCG131152 WMC131151:WMC131152 WVY131151:WVY131152 R196687:R196688 JM196687:JM196688 TI196687:TI196688 ADE196687:ADE196688 ANA196687:ANA196688 AWW196687:AWW196688 BGS196687:BGS196688 BQO196687:BQO196688 CAK196687:CAK196688 CKG196687:CKG196688 CUC196687:CUC196688 DDY196687:DDY196688 DNU196687:DNU196688 DXQ196687:DXQ196688 EHM196687:EHM196688 ERI196687:ERI196688 FBE196687:FBE196688 FLA196687:FLA196688 FUW196687:FUW196688 GES196687:GES196688 GOO196687:GOO196688 GYK196687:GYK196688 HIG196687:HIG196688 HSC196687:HSC196688 IBY196687:IBY196688 ILU196687:ILU196688 IVQ196687:IVQ196688 JFM196687:JFM196688 JPI196687:JPI196688 JZE196687:JZE196688 KJA196687:KJA196688 KSW196687:KSW196688 LCS196687:LCS196688 LMO196687:LMO196688 LWK196687:LWK196688 MGG196687:MGG196688 MQC196687:MQC196688 MZY196687:MZY196688 NJU196687:NJU196688 NTQ196687:NTQ196688 ODM196687:ODM196688 ONI196687:ONI196688 OXE196687:OXE196688 PHA196687:PHA196688 PQW196687:PQW196688 QAS196687:QAS196688 QKO196687:QKO196688 QUK196687:QUK196688 REG196687:REG196688 ROC196687:ROC196688 RXY196687:RXY196688 SHU196687:SHU196688 SRQ196687:SRQ196688 TBM196687:TBM196688 TLI196687:TLI196688 TVE196687:TVE196688 UFA196687:UFA196688 UOW196687:UOW196688 UYS196687:UYS196688 VIO196687:VIO196688 VSK196687:VSK196688 WCG196687:WCG196688 WMC196687:WMC196688 WVY196687:WVY196688 R262223:R262224 JM262223:JM262224 TI262223:TI262224 ADE262223:ADE262224 ANA262223:ANA262224 AWW262223:AWW262224 BGS262223:BGS262224 BQO262223:BQO262224 CAK262223:CAK262224 CKG262223:CKG262224 CUC262223:CUC262224 DDY262223:DDY262224 DNU262223:DNU262224 DXQ262223:DXQ262224 EHM262223:EHM262224 ERI262223:ERI262224 FBE262223:FBE262224 FLA262223:FLA262224 FUW262223:FUW262224 GES262223:GES262224 GOO262223:GOO262224 GYK262223:GYK262224 HIG262223:HIG262224 HSC262223:HSC262224 IBY262223:IBY262224 ILU262223:ILU262224 IVQ262223:IVQ262224 JFM262223:JFM262224 JPI262223:JPI262224 JZE262223:JZE262224 KJA262223:KJA262224 KSW262223:KSW262224 LCS262223:LCS262224 LMO262223:LMO262224 LWK262223:LWK262224 MGG262223:MGG262224 MQC262223:MQC262224 MZY262223:MZY262224 NJU262223:NJU262224 NTQ262223:NTQ262224 ODM262223:ODM262224 ONI262223:ONI262224 OXE262223:OXE262224 PHA262223:PHA262224 PQW262223:PQW262224 QAS262223:QAS262224 QKO262223:QKO262224 QUK262223:QUK262224 REG262223:REG262224 ROC262223:ROC262224 RXY262223:RXY262224 SHU262223:SHU262224 SRQ262223:SRQ262224 TBM262223:TBM262224 TLI262223:TLI262224 TVE262223:TVE262224 UFA262223:UFA262224 UOW262223:UOW262224 UYS262223:UYS262224 VIO262223:VIO262224 VSK262223:VSK262224 WCG262223:WCG262224 WMC262223:WMC262224 WVY262223:WVY262224 R327759:R327760 JM327759:JM327760 TI327759:TI327760 ADE327759:ADE327760 ANA327759:ANA327760 AWW327759:AWW327760 BGS327759:BGS327760 BQO327759:BQO327760 CAK327759:CAK327760 CKG327759:CKG327760 CUC327759:CUC327760 DDY327759:DDY327760 DNU327759:DNU327760 DXQ327759:DXQ327760 EHM327759:EHM327760 ERI327759:ERI327760 FBE327759:FBE327760 FLA327759:FLA327760 FUW327759:FUW327760 GES327759:GES327760 GOO327759:GOO327760 GYK327759:GYK327760 HIG327759:HIG327760 HSC327759:HSC327760 IBY327759:IBY327760 ILU327759:ILU327760 IVQ327759:IVQ327760 JFM327759:JFM327760 JPI327759:JPI327760 JZE327759:JZE327760 KJA327759:KJA327760 KSW327759:KSW327760 LCS327759:LCS327760 LMO327759:LMO327760 LWK327759:LWK327760 MGG327759:MGG327760 MQC327759:MQC327760 MZY327759:MZY327760 NJU327759:NJU327760 NTQ327759:NTQ327760 ODM327759:ODM327760 ONI327759:ONI327760 OXE327759:OXE327760 PHA327759:PHA327760 PQW327759:PQW327760 QAS327759:QAS327760 QKO327759:QKO327760 QUK327759:QUK327760 REG327759:REG327760 ROC327759:ROC327760 RXY327759:RXY327760 SHU327759:SHU327760 SRQ327759:SRQ327760 TBM327759:TBM327760 TLI327759:TLI327760 TVE327759:TVE327760 UFA327759:UFA327760 UOW327759:UOW327760 UYS327759:UYS327760 VIO327759:VIO327760 VSK327759:VSK327760 WCG327759:WCG327760 WMC327759:WMC327760 WVY327759:WVY327760 R393295:R393296 JM393295:JM393296 TI393295:TI393296 ADE393295:ADE393296 ANA393295:ANA393296 AWW393295:AWW393296 BGS393295:BGS393296 BQO393295:BQO393296 CAK393295:CAK393296 CKG393295:CKG393296 CUC393295:CUC393296 DDY393295:DDY393296 DNU393295:DNU393296 DXQ393295:DXQ393296 EHM393295:EHM393296 ERI393295:ERI393296 FBE393295:FBE393296 FLA393295:FLA393296 FUW393295:FUW393296 GES393295:GES393296 GOO393295:GOO393296 GYK393295:GYK393296 HIG393295:HIG393296 HSC393295:HSC393296 IBY393295:IBY393296 ILU393295:ILU393296 IVQ393295:IVQ393296 JFM393295:JFM393296 JPI393295:JPI393296 JZE393295:JZE393296 KJA393295:KJA393296 KSW393295:KSW393296 LCS393295:LCS393296 LMO393295:LMO393296 LWK393295:LWK393296 MGG393295:MGG393296 MQC393295:MQC393296 MZY393295:MZY393296 NJU393295:NJU393296 NTQ393295:NTQ393296 ODM393295:ODM393296 ONI393295:ONI393296 OXE393295:OXE393296 PHA393295:PHA393296 PQW393295:PQW393296 QAS393295:QAS393296 QKO393295:QKO393296 QUK393295:QUK393296 REG393295:REG393296 ROC393295:ROC393296 RXY393295:RXY393296 SHU393295:SHU393296 SRQ393295:SRQ393296 TBM393295:TBM393296 TLI393295:TLI393296 TVE393295:TVE393296 UFA393295:UFA393296 UOW393295:UOW393296 UYS393295:UYS393296 VIO393295:VIO393296 VSK393295:VSK393296 WCG393295:WCG393296 WMC393295:WMC393296 WVY393295:WVY393296 R458831:R458832 JM458831:JM458832 TI458831:TI458832 ADE458831:ADE458832 ANA458831:ANA458832 AWW458831:AWW458832 BGS458831:BGS458832 BQO458831:BQO458832 CAK458831:CAK458832 CKG458831:CKG458832 CUC458831:CUC458832 DDY458831:DDY458832 DNU458831:DNU458832 DXQ458831:DXQ458832 EHM458831:EHM458832 ERI458831:ERI458832 FBE458831:FBE458832 FLA458831:FLA458832 FUW458831:FUW458832 GES458831:GES458832 GOO458831:GOO458832 GYK458831:GYK458832 HIG458831:HIG458832 HSC458831:HSC458832 IBY458831:IBY458832 ILU458831:ILU458832 IVQ458831:IVQ458832 JFM458831:JFM458832 JPI458831:JPI458832 JZE458831:JZE458832 KJA458831:KJA458832 KSW458831:KSW458832 LCS458831:LCS458832 LMO458831:LMO458832 LWK458831:LWK458832 MGG458831:MGG458832 MQC458831:MQC458832 MZY458831:MZY458832 NJU458831:NJU458832 NTQ458831:NTQ458832 ODM458831:ODM458832 ONI458831:ONI458832 OXE458831:OXE458832 PHA458831:PHA458832 PQW458831:PQW458832 QAS458831:QAS458832 QKO458831:QKO458832 QUK458831:QUK458832 REG458831:REG458832 ROC458831:ROC458832 RXY458831:RXY458832 SHU458831:SHU458832 SRQ458831:SRQ458832 TBM458831:TBM458832 TLI458831:TLI458832 TVE458831:TVE458832 UFA458831:UFA458832 UOW458831:UOW458832 UYS458831:UYS458832 VIO458831:VIO458832 VSK458831:VSK458832 WCG458831:WCG458832 WMC458831:WMC458832 WVY458831:WVY458832 R524367:R524368 JM524367:JM524368 TI524367:TI524368 ADE524367:ADE524368 ANA524367:ANA524368 AWW524367:AWW524368 BGS524367:BGS524368 BQO524367:BQO524368 CAK524367:CAK524368 CKG524367:CKG524368 CUC524367:CUC524368 DDY524367:DDY524368 DNU524367:DNU524368 DXQ524367:DXQ524368 EHM524367:EHM524368 ERI524367:ERI524368 FBE524367:FBE524368 FLA524367:FLA524368 FUW524367:FUW524368 GES524367:GES524368 GOO524367:GOO524368 GYK524367:GYK524368 HIG524367:HIG524368 HSC524367:HSC524368 IBY524367:IBY524368 ILU524367:ILU524368 IVQ524367:IVQ524368 JFM524367:JFM524368 JPI524367:JPI524368 JZE524367:JZE524368 KJA524367:KJA524368 KSW524367:KSW524368 LCS524367:LCS524368 LMO524367:LMO524368 LWK524367:LWK524368 MGG524367:MGG524368 MQC524367:MQC524368 MZY524367:MZY524368 NJU524367:NJU524368 NTQ524367:NTQ524368 ODM524367:ODM524368 ONI524367:ONI524368 OXE524367:OXE524368 PHA524367:PHA524368 PQW524367:PQW524368 QAS524367:QAS524368 QKO524367:QKO524368 QUK524367:QUK524368 REG524367:REG524368 ROC524367:ROC524368 RXY524367:RXY524368 SHU524367:SHU524368 SRQ524367:SRQ524368 TBM524367:TBM524368 TLI524367:TLI524368 TVE524367:TVE524368 UFA524367:UFA524368 UOW524367:UOW524368 UYS524367:UYS524368 VIO524367:VIO524368 VSK524367:VSK524368 WCG524367:WCG524368 WMC524367:WMC524368 WVY524367:WVY524368 R589903:R589904 JM589903:JM589904 TI589903:TI589904 ADE589903:ADE589904 ANA589903:ANA589904 AWW589903:AWW589904 BGS589903:BGS589904 BQO589903:BQO589904 CAK589903:CAK589904 CKG589903:CKG589904 CUC589903:CUC589904 DDY589903:DDY589904 DNU589903:DNU589904 DXQ589903:DXQ589904 EHM589903:EHM589904 ERI589903:ERI589904 FBE589903:FBE589904 FLA589903:FLA589904 FUW589903:FUW589904 GES589903:GES589904 GOO589903:GOO589904 GYK589903:GYK589904 HIG589903:HIG589904 HSC589903:HSC589904 IBY589903:IBY589904 ILU589903:ILU589904 IVQ589903:IVQ589904 JFM589903:JFM589904 JPI589903:JPI589904 JZE589903:JZE589904 KJA589903:KJA589904 KSW589903:KSW589904 LCS589903:LCS589904 LMO589903:LMO589904 LWK589903:LWK589904 MGG589903:MGG589904 MQC589903:MQC589904 MZY589903:MZY589904 NJU589903:NJU589904 NTQ589903:NTQ589904 ODM589903:ODM589904 ONI589903:ONI589904 OXE589903:OXE589904 PHA589903:PHA589904 PQW589903:PQW589904 QAS589903:QAS589904 QKO589903:QKO589904 QUK589903:QUK589904 REG589903:REG589904 ROC589903:ROC589904 RXY589903:RXY589904 SHU589903:SHU589904 SRQ589903:SRQ589904 TBM589903:TBM589904 TLI589903:TLI589904 TVE589903:TVE589904 UFA589903:UFA589904 UOW589903:UOW589904 UYS589903:UYS589904 VIO589903:VIO589904 VSK589903:VSK589904 WCG589903:WCG589904 WMC589903:WMC589904 WVY589903:WVY589904 R655439:R655440 JM655439:JM655440 TI655439:TI655440 ADE655439:ADE655440 ANA655439:ANA655440 AWW655439:AWW655440 BGS655439:BGS655440 BQO655439:BQO655440 CAK655439:CAK655440 CKG655439:CKG655440 CUC655439:CUC655440 DDY655439:DDY655440 DNU655439:DNU655440 DXQ655439:DXQ655440 EHM655439:EHM655440 ERI655439:ERI655440 FBE655439:FBE655440 FLA655439:FLA655440 FUW655439:FUW655440 GES655439:GES655440 GOO655439:GOO655440 GYK655439:GYK655440 HIG655439:HIG655440 HSC655439:HSC655440 IBY655439:IBY655440 ILU655439:ILU655440 IVQ655439:IVQ655440 JFM655439:JFM655440 JPI655439:JPI655440 JZE655439:JZE655440 KJA655439:KJA655440 KSW655439:KSW655440 LCS655439:LCS655440 LMO655439:LMO655440 LWK655439:LWK655440 MGG655439:MGG655440 MQC655439:MQC655440 MZY655439:MZY655440 NJU655439:NJU655440 NTQ655439:NTQ655440 ODM655439:ODM655440 ONI655439:ONI655440 OXE655439:OXE655440 PHA655439:PHA655440 PQW655439:PQW655440 QAS655439:QAS655440 QKO655439:QKO655440 QUK655439:QUK655440 REG655439:REG655440 ROC655439:ROC655440 RXY655439:RXY655440 SHU655439:SHU655440 SRQ655439:SRQ655440 TBM655439:TBM655440 TLI655439:TLI655440 TVE655439:TVE655440 UFA655439:UFA655440 UOW655439:UOW655440 UYS655439:UYS655440 VIO655439:VIO655440 VSK655439:VSK655440 WCG655439:WCG655440 WMC655439:WMC655440 WVY655439:WVY655440 R720975:R720976 JM720975:JM720976 TI720975:TI720976 ADE720975:ADE720976 ANA720975:ANA720976 AWW720975:AWW720976 BGS720975:BGS720976 BQO720975:BQO720976 CAK720975:CAK720976 CKG720975:CKG720976 CUC720975:CUC720976 DDY720975:DDY720976 DNU720975:DNU720976 DXQ720975:DXQ720976 EHM720975:EHM720976 ERI720975:ERI720976 FBE720975:FBE720976 FLA720975:FLA720976 FUW720975:FUW720976 GES720975:GES720976 GOO720975:GOO720976 GYK720975:GYK720976 HIG720975:HIG720976 HSC720975:HSC720976 IBY720975:IBY720976 ILU720975:ILU720976 IVQ720975:IVQ720976 JFM720975:JFM720976 JPI720975:JPI720976 JZE720975:JZE720976 KJA720975:KJA720976 KSW720975:KSW720976 LCS720975:LCS720976 LMO720975:LMO720976 LWK720975:LWK720976 MGG720975:MGG720976 MQC720975:MQC720976 MZY720975:MZY720976 NJU720975:NJU720976 NTQ720975:NTQ720976 ODM720975:ODM720976 ONI720975:ONI720976 OXE720975:OXE720976 PHA720975:PHA720976 PQW720975:PQW720976 QAS720975:QAS720976 QKO720975:QKO720976 QUK720975:QUK720976 REG720975:REG720976 ROC720975:ROC720976 RXY720975:RXY720976 SHU720975:SHU720976 SRQ720975:SRQ720976 TBM720975:TBM720976 TLI720975:TLI720976 TVE720975:TVE720976 UFA720975:UFA720976 UOW720975:UOW720976 UYS720975:UYS720976 VIO720975:VIO720976 VSK720975:VSK720976 WCG720975:WCG720976 WMC720975:WMC720976 WVY720975:WVY720976 R786511:R786512 JM786511:JM786512 TI786511:TI786512 ADE786511:ADE786512 ANA786511:ANA786512 AWW786511:AWW786512 BGS786511:BGS786512 BQO786511:BQO786512 CAK786511:CAK786512 CKG786511:CKG786512 CUC786511:CUC786512 DDY786511:DDY786512 DNU786511:DNU786512 DXQ786511:DXQ786512 EHM786511:EHM786512 ERI786511:ERI786512 FBE786511:FBE786512 FLA786511:FLA786512 FUW786511:FUW786512 GES786511:GES786512 GOO786511:GOO786512 GYK786511:GYK786512 HIG786511:HIG786512 HSC786511:HSC786512 IBY786511:IBY786512 ILU786511:ILU786512 IVQ786511:IVQ786512 JFM786511:JFM786512 JPI786511:JPI786512 JZE786511:JZE786512 KJA786511:KJA786512 KSW786511:KSW786512 LCS786511:LCS786512 LMO786511:LMO786512 LWK786511:LWK786512 MGG786511:MGG786512 MQC786511:MQC786512 MZY786511:MZY786512 NJU786511:NJU786512 NTQ786511:NTQ786512 ODM786511:ODM786512 ONI786511:ONI786512 OXE786511:OXE786512 PHA786511:PHA786512 PQW786511:PQW786512 QAS786511:QAS786512 QKO786511:QKO786512 QUK786511:QUK786512 REG786511:REG786512 ROC786511:ROC786512 RXY786511:RXY786512 SHU786511:SHU786512 SRQ786511:SRQ786512 TBM786511:TBM786512 TLI786511:TLI786512 TVE786511:TVE786512 UFA786511:UFA786512 UOW786511:UOW786512 UYS786511:UYS786512 VIO786511:VIO786512 VSK786511:VSK786512 WCG786511:WCG786512 WMC786511:WMC786512 WVY786511:WVY786512 R852047:R852048 JM852047:JM852048 TI852047:TI852048 ADE852047:ADE852048 ANA852047:ANA852048 AWW852047:AWW852048 BGS852047:BGS852048 BQO852047:BQO852048 CAK852047:CAK852048 CKG852047:CKG852048 CUC852047:CUC852048 DDY852047:DDY852048 DNU852047:DNU852048 DXQ852047:DXQ852048 EHM852047:EHM852048 ERI852047:ERI852048 FBE852047:FBE852048 FLA852047:FLA852048 FUW852047:FUW852048 GES852047:GES852048 GOO852047:GOO852048 GYK852047:GYK852048 HIG852047:HIG852048 HSC852047:HSC852048 IBY852047:IBY852048 ILU852047:ILU852048 IVQ852047:IVQ852048 JFM852047:JFM852048 JPI852047:JPI852048 JZE852047:JZE852048 KJA852047:KJA852048 KSW852047:KSW852048 LCS852047:LCS852048 LMO852047:LMO852048 LWK852047:LWK852048 MGG852047:MGG852048 MQC852047:MQC852048 MZY852047:MZY852048 NJU852047:NJU852048 NTQ852047:NTQ852048 ODM852047:ODM852048 ONI852047:ONI852048 OXE852047:OXE852048 PHA852047:PHA852048 PQW852047:PQW852048 QAS852047:QAS852048 QKO852047:QKO852048 QUK852047:QUK852048 REG852047:REG852048 ROC852047:ROC852048 RXY852047:RXY852048 SHU852047:SHU852048 SRQ852047:SRQ852048 TBM852047:TBM852048 TLI852047:TLI852048 TVE852047:TVE852048 UFA852047:UFA852048 UOW852047:UOW852048 UYS852047:UYS852048 VIO852047:VIO852048 VSK852047:VSK852048 WCG852047:WCG852048 WMC852047:WMC852048 WVY852047:WVY852048 R917583:R917584 JM917583:JM917584 TI917583:TI917584 ADE917583:ADE917584 ANA917583:ANA917584 AWW917583:AWW917584 BGS917583:BGS917584 BQO917583:BQO917584 CAK917583:CAK917584 CKG917583:CKG917584 CUC917583:CUC917584 DDY917583:DDY917584 DNU917583:DNU917584 DXQ917583:DXQ917584 EHM917583:EHM917584 ERI917583:ERI917584 FBE917583:FBE917584 FLA917583:FLA917584 FUW917583:FUW917584 GES917583:GES917584 GOO917583:GOO917584 GYK917583:GYK917584 HIG917583:HIG917584 HSC917583:HSC917584 IBY917583:IBY917584 ILU917583:ILU917584 IVQ917583:IVQ917584 JFM917583:JFM917584 JPI917583:JPI917584 JZE917583:JZE917584 KJA917583:KJA917584 KSW917583:KSW917584 LCS917583:LCS917584 LMO917583:LMO917584 LWK917583:LWK917584 MGG917583:MGG917584 MQC917583:MQC917584 MZY917583:MZY917584 NJU917583:NJU917584 NTQ917583:NTQ917584 ODM917583:ODM917584 ONI917583:ONI917584 OXE917583:OXE917584 PHA917583:PHA917584 PQW917583:PQW917584 QAS917583:QAS917584 QKO917583:QKO917584 QUK917583:QUK917584 REG917583:REG917584 ROC917583:ROC917584 RXY917583:RXY917584 SHU917583:SHU917584 SRQ917583:SRQ917584 TBM917583:TBM917584 TLI917583:TLI917584 TVE917583:TVE917584 UFA917583:UFA917584 UOW917583:UOW917584 UYS917583:UYS917584 VIO917583:VIO917584 VSK917583:VSK917584 WCG917583:WCG917584 WMC917583:WMC917584 WVY917583:WVY917584 R983119:R983120 JM983119:JM983120 TI983119:TI983120 ADE983119:ADE983120 ANA983119:ANA983120 AWW983119:AWW983120 BGS983119:BGS983120 BQO983119:BQO983120 CAK983119:CAK983120 CKG983119:CKG983120 CUC983119:CUC983120 DDY983119:DDY983120 DNU983119:DNU983120 DXQ983119:DXQ983120 EHM983119:EHM983120 ERI983119:ERI983120 FBE983119:FBE983120 FLA983119:FLA983120 FUW983119:FUW983120 GES983119:GES983120 GOO983119:GOO983120 GYK983119:GYK983120 HIG983119:HIG983120 HSC983119:HSC983120 IBY983119:IBY983120 ILU983119:ILU983120 IVQ983119:IVQ983120 JFM983119:JFM983120 JPI983119:JPI983120 JZE983119:JZE983120 KJA983119:KJA983120 KSW983119:KSW983120 LCS983119:LCS983120 LMO983119:LMO983120 LWK983119:LWK983120 MGG983119:MGG983120 MQC983119:MQC983120 MZY983119:MZY983120 NJU983119:NJU983120 NTQ983119:NTQ983120 ODM983119:ODM983120 ONI983119:ONI983120 OXE983119:OXE983120 PHA983119:PHA983120 PQW983119:PQW983120 QAS983119:QAS983120 QKO983119:QKO983120 QUK983119:QUK983120 REG983119:REG983120 ROC983119:ROC983120 RXY983119:RXY983120 SHU983119:SHU983120 SRQ983119:SRQ983120 TBM983119:TBM983120 TLI983119:TLI983120 TVE983119:TVE983120 UFA983119:UFA983120 UOW983119:UOW983120 UYS983119:UYS983120 VIO983119:VIO983120 VSK983119:VSK983120 WCG983119:WCG983120 WMC983119:WMC983120 WVY983119:WVY983120 W13:W14 JR13:JR14 TN13:TN14 ADJ13:ADJ14 ANF13:ANF14 AXB13:AXB14 BGX13:BGX14 BQT13:BQT14 CAP13:CAP14 CKL13:CKL14 CUH13:CUH14 DED13:DED14 DNZ13:DNZ14 DXV13:DXV14 EHR13:EHR14 ERN13:ERN14 FBJ13:FBJ14 FLF13:FLF14 FVB13:FVB14 GEX13:GEX14 GOT13:GOT14 GYP13:GYP14 HIL13:HIL14 HSH13:HSH14 ICD13:ICD14 ILZ13:ILZ14 IVV13:IVV14 JFR13:JFR14 JPN13:JPN14 JZJ13:JZJ14 KJF13:KJF14 KTB13:KTB14 LCX13:LCX14 LMT13:LMT14 LWP13:LWP14 MGL13:MGL14 MQH13:MQH14 NAD13:NAD14 NJZ13:NJZ14 NTV13:NTV14 ODR13:ODR14 ONN13:ONN14 OXJ13:OXJ14 PHF13:PHF14 PRB13:PRB14 QAX13:QAX14 QKT13:QKT14 QUP13:QUP14 REL13:REL14 ROH13:ROH14 RYD13:RYD14 SHZ13:SHZ14 SRV13:SRV14 TBR13:TBR14 TLN13:TLN14 TVJ13:TVJ14 UFF13:UFF14 UPB13:UPB14 UYX13:UYX14 VIT13:VIT14 VSP13:VSP14 WCL13:WCL14 WMH13:WMH14 WWD13:WWD14 W65615:W65616 JR65615:JR65616 TN65615:TN65616 ADJ65615:ADJ65616 ANF65615:ANF65616 AXB65615:AXB65616 BGX65615:BGX65616 BQT65615:BQT65616 CAP65615:CAP65616 CKL65615:CKL65616 CUH65615:CUH65616 DED65615:DED65616 DNZ65615:DNZ65616 DXV65615:DXV65616 EHR65615:EHR65616 ERN65615:ERN65616 FBJ65615:FBJ65616 FLF65615:FLF65616 FVB65615:FVB65616 GEX65615:GEX65616 GOT65615:GOT65616 GYP65615:GYP65616 HIL65615:HIL65616 HSH65615:HSH65616 ICD65615:ICD65616 ILZ65615:ILZ65616 IVV65615:IVV65616 JFR65615:JFR65616 JPN65615:JPN65616 JZJ65615:JZJ65616 KJF65615:KJF65616 KTB65615:KTB65616 LCX65615:LCX65616 LMT65615:LMT65616 LWP65615:LWP65616 MGL65615:MGL65616 MQH65615:MQH65616 NAD65615:NAD65616 NJZ65615:NJZ65616 NTV65615:NTV65616 ODR65615:ODR65616 ONN65615:ONN65616 OXJ65615:OXJ65616 PHF65615:PHF65616 PRB65615:PRB65616 QAX65615:QAX65616 QKT65615:QKT65616 QUP65615:QUP65616 REL65615:REL65616 ROH65615:ROH65616 RYD65615:RYD65616 SHZ65615:SHZ65616 SRV65615:SRV65616 TBR65615:TBR65616 TLN65615:TLN65616 TVJ65615:TVJ65616 UFF65615:UFF65616 UPB65615:UPB65616 UYX65615:UYX65616 VIT65615:VIT65616 VSP65615:VSP65616 WCL65615:WCL65616 WMH65615:WMH65616 WWD65615:WWD65616 W131151:W131152 JR131151:JR131152 TN131151:TN131152 ADJ131151:ADJ131152 ANF131151:ANF131152 AXB131151:AXB131152 BGX131151:BGX131152 BQT131151:BQT131152 CAP131151:CAP131152 CKL131151:CKL131152 CUH131151:CUH131152 DED131151:DED131152 DNZ131151:DNZ131152 DXV131151:DXV131152 EHR131151:EHR131152 ERN131151:ERN131152 FBJ131151:FBJ131152 FLF131151:FLF131152 FVB131151:FVB131152 GEX131151:GEX131152 GOT131151:GOT131152 GYP131151:GYP131152 HIL131151:HIL131152 HSH131151:HSH131152 ICD131151:ICD131152 ILZ131151:ILZ131152 IVV131151:IVV131152 JFR131151:JFR131152 JPN131151:JPN131152 JZJ131151:JZJ131152 KJF131151:KJF131152 KTB131151:KTB131152 LCX131151:LCX131152 LMT131151:LMT131152 LWP131151:LWP131152 MGL131151:MGL131152 MQH131151:MQH131152 NAD131151:NAD131152 NJZ131151:NJZ131152 NTV131151:NTV131152 ODR131151:ODR131152 ONN131151:ONN131152 OXJ131151:OXJ131152 PHF131151:PHF131152 PRB131151:PRB131152 QAX131151:QAX131152 QKT131151:QKT131152 QUP131151:QUP131152 REL131151:REL131152 ROH131151:ROH131152 RYD131151:RYD131152 SHZ131151:SHZ131152 SRV131151:SRV131152 TBR131151:TBR131152 TLN131151:TLN131152 TVJ131151:TVJ131152 UFF131151:UFF131152 UPB131151:UPB131152 UYX131151:UYX131152 VIT131151:VIT131152 VSP131151:VSP131152 WCL131151:WCL131152 WMH131151:WMH131152 WWD131151:WWD131152 W196687:W196688 JR196687:JR196688 TN196687:TN196688 ADJ196687:ADJ196688 ANF196687:ANF196688 AXB196687:AXB196688 BGX196687:BGX196688 BQT196687:BQT196688 CAP196687:CAP196688 CKL196687:CKL196688 CUH196687:CUH196688 DED196687:DED196688 DNZ196687:DNZ196688 DXV196687:DXV196688 EHR196687:EHR196688 ERN196687:ERN196688 FBJ196687:FBJ196688 FLF196687:FLF196688 FVB196687:FVB196688 GEX196687:GEX196688 GOT196687:GOT196688 GYP196687:GYP196688 HIL196687:HIL196688 HSH196687:HSH196688 ICD196687:ICD196688 ILZ196687:ILZ196688 IVV196687:IVV196688 JFR196687:JFR196688 JPN196687:JPN196688 JZJ196687:JZJ196688 KJF196687:KJF196688 KTB196687:KTB196688 LCX196687:LCX196688 LMT196687:LMT196688 LWP196687:LWP196688 MGL196687:MGL196688 MQH196687:MQH196688 NAD196687:NAD196688 NJZ196687:NJZ196688 NTV196687:NTV196688 ODR196687:ODR196688 ONN196687:ONN196688 OXJ196687:OXJ196688 PHF196687:PHF196688 PRB196687:PRB196688 QAX196687:QAX196688 QKT196687:QKT196688 QUP196687:QUP196688 REL196687:REL196688 ROH196687:ROH196688 RYD196687:RYD196688 SHZ196687:SHZ196688 SRV196687:SRV196688 TBR196687:TBR196688 TLN196687:TLN196688 TVJ196687:TVJ196688 UFF196687:UFF196688 UPB196687:UPB196688 UYX196687:UYX196688 VIT196687:VIT196688 VSP196687:VSP196688 WCL196687:WCL196688 WMH196687:WMH196688 WWD196687:WWD196688 W262223:W262224 JR262223:JR262224 TN262223:TN262224 ADJ262223:ADJ262224 ANF262223:ANF262224 AXB262223:AXB262224 BGX262223:BGX262224 BQT262223:BQT262224 CAP262223:CAP262224 CKL262223:CKL262224 CUH262223:CUH262224 DED262223:DED262224 DNZ262223:DNZ262224 DXV262223:DXV262224 EHR262223:EHR262224 ERN262223:ERN262224 FBJ262223:FBJ262224 FLF262223:FLF262224 FVB262223:FVB262224 GEX262223:GEX262224 GOT262223:GOT262224 GYP262223:GYP262224 HIL262223:HIL262224 HSH262223:HSH262224 ICD262223:ICD262224 ILZ262223:ILZ262224 IVV262223:IVV262224 JFR262223:JFR262224 JPN262223:JPN262224 JZJ262223:JZJ262224 KJF262223:KJF262224 KTB262223:KTB262224 LCX262223:LCX262224 LMT262223:LMT262224 LWP262223:LWP262224 MGL262223:MGL262224 MQH262223:MQH262224 NAD262223:NAD262224 NJZ262223:NJZ262224 NTV262223:NTV262224 ODR262223:ODR262224 ONN262223:ONN262224 OXJ262223:OXJ262224 PHF262223:PHF262224 PRB262223:PRB262224 QAX262223:QAX262224 QKT262223:QKT262224 QUP262223:QUP262224 REL262223:REL262224 ROH262223:ROH262224 RYD262223:RYD262224 SHZ262223:SHZ262224 SRV262223:SRV262224 TBR262223:TBR262224 TLN262223:TLN262224 TVJ262223:TVJ262224 UFF262223:UFF262224 UPB262223:UPB262224 UYX262223:UYX262224 VIT262223:VIT262224 VSP262223:VSP262224 WCL262223:WCL262224 WMH262223:WMH262224 WWD262223:WWD262224 W327759:W327760 JR327759:JR327760 TN327759:TN327760 ADJ327759:ADJ327760 ANF327759:ANF327760 AXB327759:AXB327760 BGX327759:BGX327760 BQT327759:BQT327760 CAP327759:CAP327760 CKL327759:CKL327760 CUH327759:CUH327760 DED327759:DED327760 DNZ327759:DNZ327760 DXV327759:DXV327760 EHR327759:EHR327760 ERN327759:ERN327760 FBJ327759:FBJ327760 FLF327759:FLF327760 FVB327759:FVB327760 GEX327759:GEX327760 GOT327759:GOT327760 GYP327759:GYP327760 HIL327759:HIL327760 HSH327759:HSH327760 ICD327759:ICD327760 ILZ327759:ILZ327760 IVV327759:IVV327760 JFR327759:JFR327760 JPN327759:JPN327760 JZJ327759:JZJ327760 KJF327759:KJF327760 KTB327759:KTB327760 LCX327759:LCX327760 LMT327759:LMT327760 LWP327759:LWP327760 MGL327759:MGL327760 MQH327759:MQH327760 NAD327759:NAD327760 NJZ327759:NJZ327760 NTV327759:NTV327760 ODR327759:ODR327760 ONN327759:ONN327760 OXJ327759:OXJ327760 PHF327759:PHF327760 PRB327759:PRB327760 QAX327759:QAX327760 QKT327759:QKT327760 QUP327759:QUP327760 REL327759:REL327760 ROH327759:ROH327760 RYD327759:RYD327760 SHZ327759:SHZ327760 SRV327759:SRV327760 TBR327759:TBR327760 TLN327759:TLN327760 TVJ327759:TVJ327760 UFF327759:UFF327760 UPB327759:UPB327760 UYX327759:UYX327760 VIT327759:VIT327760 VSP327759:VSP327760 WCL327759:WCL327760 WMH327759:WMH327760 WWD327759:WWD327760 W393295:W393296 JR393295:JR393296 TN393295:TN393296 ADJ393295:ADJ393296 ANF393295:ANF393296 AXB393295:AXB393296 BGX393295:BGX393296 BQT393295:BQT393296 CAP393295:CAP393296 CKL393295:CKL393296 CUH393295:CUH393296 DED393295:DED393296 DNZ393295:DNZ393296 DXV393295:DXV393296 EHR393295:EHR393296 ERN393295:ERN393296 FBJ393295:FBJ393296 FLF393295:FLF393296 FVB393295:FVB393296 GEX393295:GEX393296 GOT393295:GOT393296 GYP393295:GYP393296 HIL393295:HIL393296 HSH393295:HSH393296 ICD393295:ICD393296 ILZ393295:ILZ393296 IVV393295:IVV393296 JFR393295:JFR393296 JPN393295:JPN393296 JZJ393295:JZJ393296 KJF393295:KJF393296 KTB393295:KTB393296 LCX393295:LCX393296 LMT393295:LMT393296 LWP393295:LWP393296 MGL393295:MGL393296 MQH393295:MQH393296 NAD393295:NAD393296 NJZ393295:NJZ393296 NTV393295:NTV393296 ODR393295:ODR393296 ONN393295:ONN393296 OXJ393295:OXJ393296 PHF393295:PHF393296 PRB393295:PRB393296 QAX393295:QAX393296 QKT393295:QKT393296 QUP393295:QUP393296 REL393295:REL393296 ROH393295:ROH393296 RYD393295:RYD393296 SHZ393295:SHZ393296 SRV393295:SRV393296 TBR393295:TBR393296 TLN393295:TLN393296 TVJ393295:TVJ393296 UFF393295:UFF393296 UPB393295:UPB393296 UYX393295:UYX393296 VIT393295:VIT393296 VSP393295:VSP393296 WCL393295:WCL393296 WMH393295:WMH393296 WWD393295:WWD393296 W458831:W458832 JR458831:JR458832 TN458831:TN458832 ADJ458831:ADJ458832 ANF458831:ANF458832 AXB458831:AXB458832 BGX458831:BGX458832 BQT458831:BQT458832 CAP458831:CAP458832 CKL458831:CKL458832 CUH458831:CUH458832 DED458831:DED458832 DNZ458831:DNZ458832 DXV458831:DXV458832 EHR458831:EHR458832 ERN458831:ERN458832 FBJ458831:FBJ458832 FLF458831:FLF458832 FVB458831:FVB458832 GEX458831:GEX458832 GOT458831:GOT458832 GYP458831:GYP458832 HIL458831:HIL458832 HSH458831:HSH458832 ICD458831:ICD458832 ILZ458831:ILZ458832 IVV458831:IVV458832 JFR458831:JFR458832 JPN458831:JPN458832 JZJ458831:JZJ458832 KJF458831:KJF458832 KTB458831:KTB458832 LCX458831:LCX458832 LMT458831:LMT458832 LWP458831:LWP458832 MGL458831:MGL458832 MQH458831:MQH458832 NAD458831:NAD458832 NJZ458831:NJZ458832 NTV458831:NTV458832 ODR458831:ODR458832 ONN458831:ONN458832 OXJ458831:OXJ458832 PHF458831:PHF458832 PRB458831:PRB458832 QAX458831:QAX458832 QKT458831:QKT458832 QUP458831:QUP458832 REL458831:REL458832 ROH458831:ROH458832 RYD458831:RYD458832 SHZ458831:SHZ458832 SRV458831:SRV458832 TBR458831:TBR458832 TLN458831:TLN458832 TVJ458831:TVJ458832 UFF458831:UFF458832 UPB458831:UPB458832 UYX458831:UYX458832 VIT458831:VIT458832 VSP458831:VSP458832 WCL458831:WCL458832 WMH458831:WMH458832 WWD458831:WWD458832 W524367:W524368 JR524367:JR524368 TN524367:TN524368 ADJ524367:ADJ524368 ANF524367:ANF524368 AXB524367:AXB524368 BGX524367:BGX524368 BQT524367:BQT524368 CAP524367:CAP524368 CKL524367:CKL524368 CUH524367:CUH524368 DED524367:DED524368 DNZ524367:DNZ524368 DXV524367:DXV524368 EHR524367:EHR524368 ERN524367:ERN524368 FBJ524367:FBJ524368 FLF524367:FLF524368 FVB524367:FVB524368 GEX524367:GEX524368 GOT524367:GOT524368 GYP524367:GYP524368 HIL524367:HIL524368 HSH524367:HSH524368 ICD524367:ICD524368 ILZ524367:ILZ524368 IVV524367:IVV524368 JFR524367:JFR524368 JPN524367:JPN524368 JZJ524367:JZJ524368 KJF524367:KJF524368 KTB524367:KTB524368 LCX524367:LCX524368 LMT524367:LMT524368 LWP524367:LWP524368 MGL524367:MGL524368 MQH524367:MQH524368 NAD524367:NAD524368 NJZ524367:NJZ524368 NTV524367:NTV524368 ODR524367:ODR524368 ONN524367:ONN524368 OXJ524367:OXJ524368 PHF524367:PHF524368 PRB524367:PRB524368 QAX524367:QAX524368 QKT524367:QKT524368 QUP524367:QUP524368 REL524367:REL524368 ROH524367:ROH524368 RYD524367:RYD524368 SHZ524367:SHZ524368 SRV524367:SRV524368 TBR524367:TBR524368 TLN524367:TLN524368 TVJ524367:TVJ524368 UFF524367:UFF524368 UPB524367:UPB524368 UYX524367:UYX524368 VIT524367:VIT524368 VSP524367:VSP524368 WCL524367:WCL524368 WMH524367:WMH524368 WWD524367:WWD524368 W589903:W589904 JR589903:JR589904 TN589903:TN589904 ADJ589903:ADJ589904 ANF589903:ANF589904 AXB589903:AXB589904 BGX589903:BGX589904 BQT589903:BQT589904 CAP589903:CAP589904 CKL589903:CKL589904 CUH589903:CUH589904 DED589903:DED589904 DNZ589903:DNZ589904 DXV589903:DXV589904 EHR589903:EHR589904 ERN589903:ERN589904 FBJ589903:FBJ589904 FLF589903:FLF589904 FVB589903:FVB589904 GEX589903:GEX589904 GOT589903:GOT589904 GYP589903:GYP589904 HIL589903:HIL589904 HSH589903:HSH589904 ICD589903:ICD589904 ILZ589903:ILZ589904 IVV589903:IVV589904 JFR589903:JFR589904 JPN589903:JPN589904 JZJ589903:JZJ589904 KJF589903:KJF589904 KTB589903:KTB589904 LCX589903:LCX589904 LMT589903:LMT589904 LWP589903:LWP589904 MGL589903:MGL589904 MQH589903:MQH589904 NAD589903:NAD589904 NJZ589903:NJZ589904 NTV589903:NTV589904 ODR589903:ODR589904 ONN589903:ONN589904 OXJ589903:OXJ589904 PHF589903:PHF589904 PRB589903:PRB589904 QAX589903:QAX589904 QKT589903:QKT589904 QUP589903:QUP589904 REL589903:REL589904 ROH589903:ROH589904 RYD589903:RYD589904 SHZ589903:SHZ589904 SRV589903:SRV589904 TBR589903:TBR589904 TLN589903:TLN589904 TVJ589903:TVJ589904 UFF589903:UFF589904 UPB589903:UPB589904 UYX589903:UYX589904 VIT589903:VIT589904 VSP589903:VSP589904 WCL589903:WCL589904 WMH589903:WMH589904 WWD589903:WWD589904 W655439:W655440 JR655439:JR655440 TN655439:TN655440 ADJ655439:ADJ655440 ANF655439:ANF655440 AXB655439:AXB655440 BGX655439:BGX655440 BQT655439:BQT655440 CAP655439:CAP655440 CKL655439:CKL655440 CUH655439:CUH655440 DED655439:DED655440 DNZ655439:DNZ655440 DXV655439:DXV655440 EHR655439:EHR655440 ERN655439:ERN655440 FBJ655439:FBJ655440 FLF655439:FLF655440 FVB655439:FVB655440 GEX655439:GEX655440 GOT655439:GOT655440 GYP655439:GYP655440 HIL655439:HIL655440 HSH655439:HSH655440 ICD655439:ICD655440 ILZ655439:ILZ655440 IVV655439:IVV655440 JFR655439:JFR655440 JPN655439:JPN655440 JZJ655439:JZJ655440 KJF655439:KJF655440 KTB655439:KTB655440 LCX655439:LCX655440 LMT655439:LMT655440 LWP655439:LWP655440 MGL655439:MGL655440 MQH655439:MQH655440 NAD655439:NAD655440 NJZ655439:NJZ655440 NTV655439:NTV655440 ODR655439:ODR655440 ONN655439:ONN655440 OXJ655439:OXJ655440 PHF655439:PHF655440 PRB655439:PRB655440 QAX655439:QAX655440 QKT655439:QKT655440 QUP655439:QUP655440 REL655439:REL655440 ROH655439:ROH655440 RYD655439:RYD655440 SHZ655439:SHZ655440 SRV655439:SRV655440 TBR655439:TBR655440 TLN655439:TLN655440 TVJ655439:TVJ655440 UFF655439:UFF655440 UPB655439:UPB655440 UYX655439:UYX655440 VIT655439:VIT655440 VSP655439:VSP655440 WCL655439:WCL655440 WMH655439:WMH655440 WWD655439:WWD655440 W720975:W720976 JR720975:JR720976 TN720975:TN720976 ADJ720975:ADJ720976 ANF720975:ANF720976 AXB720975:AXB720976 BGX720975:BGX720976 BQT720975:BQT720976 CAP720975:CAP720976 CKL720975:CKL720976 CUH720975:CUH720976 DED720975:DED720976 DNZ720975:DNZ720976 DXV720975:DXV720976 EHR720975:EHR720976 ERN720975:ERN720976 FBJ720975:FBJ720976 FLF720975:FLF720976 FVB720975:FVB720976 GEX720975:GEX720976 GOT720975:GOT720976 GYP720975:GYP720976 HIL720975:HIL720976 HSH720975:HSH720976 ICD720975:ICD720976 ILZ720975:ILZ720976 IVV720975:IVV720976 JFR720975:JFR720976 JPN720975:JPN720976 JZJ720975:JZJ720976 KJF720975:KJF720976 KTB720975:KTB720976 LCX720975:LCX720976 LMT720975:LMT720976 LWP720975:LWP720976 MGL720975:MGL720976 MQH720975:MQH720976 NAD720975:NAD720976 NJZ720975:NJZ720976 NTV720975:NTV720976 ODR720975:ODR720976 ONN720975:ONN720976 OXJ720975:OXJ720976 PHF720975:PHF720976 PRB720975:PRB720976 QAX720975:QAX720976 QKT720975:QKT720976 QUP720975:QUP720976 REL720975:REL720976 ROH720975:ROH720976 RYD720975:RYD720976 SHZ720975:SHZ720976 SRV720975:SRV720976 TBR720975:TBR720976 TLN720975:TLN720976 TVJ720975:TVJ720976 UFF720975:UFF720976 UPB720975:UPB720976 UYX720975:UYX720976 VIT720975:VIT720976 VSP720975:VSP720976 WCL720975:WCL720976 WMH720975:WMH720976 WWD720975:WWD720976 W786511:W786512 JR786511:JR786512 TN786511:TN786512 ADJ786511:ADJ786512 ANF786511:ANF786512 AXB786511:AXB786512 BGX786511:BGX786512 BQT786511:BQT786512 CAP786511:CAP786512 CKL786511:CKL786512 CUH786511:CUH786512 DED786511:DED786512 DNZ786511:DNZ786512 DXV786511:DXV786512 EHR786511:EHR786512 ERN786511:ERN786512 FBJ786511:FBJ786512 FLF786511:FLF786512 FVB786511:FVB786512 GEX786511:GEX786512 GOT786511:GOT786512 GYP786511:GYP786512 HIL786511:HIL786512 HSH786511:HSH786512 ICD786511:ICD786512 ILZ786511:ILZ786512 IVV786511:IVV786512 JFR786511:JFR786512 JPN786511:JPN786512 JZJ786511:JZJ786512 KJF786511:KJF786512 KTB786511:KTB786512 LCX786511:LCX786512 LMT786511:LMT786512 LWP786511:LWP786512 MGL786511:MGL786512 MQH786511:MQH786512 NAD786511:NAD786512 NJZ786511:NJZ786512 NTV786511:NTV786512 ODR786511:ODR786512 ONN786511:ONN786512 OXJ786511:OXJ786512 PHF786511:PHF786512 PRB786511:PRB786512 QAX786511:QAX786512 QKT786511:QKT786512 QUP786511:QUP786512 REL786511:REL786512 ROH786511:ROH786512 RYD786511:RYD786512 SHZ786511:SHZ786512 SRV786511:SRV786512 TBR786511:TBR786512 TLN786511:TLN786512 TVJ786511:TVJ786512 UFF786511:UFF786512 UPB786511:UPB786512 UYX786511:UYX786512 VIT786511:VIT786512 VSP786511:VSP786512 WCL786511:WCL786512 WMH786511:WMH786512 WWD786511:WWD786512 W852047:W852048 JR852047:JR852048 TN852047:TN852048 ADJ852047:ADJ852048 ANF852047:ANF852048 AXB852047:AXB852048 BGX852047:BGX852048 BQT852047:BQT852048 CAP852047:CAP852048 CKL852047:CKL852048 CUH852047:CUH852048 DED852047:DED852048 DNZ852047:DNZ852048 DXV852047:DXV852048 EHR852047:EHR852048 ERN852047:ERN852048 FBJ852047:FBJ852048 FLF852047:FLF852048 FVB852047:FVB852048 GEX852047:GEX852048 GOT852047:GOT852048 GYP852047:GYP852048 HIL852047:HIL852048 HSH852047:HSH852048 ICD852047:ICD852048 ILZ852047:ILZ852048 IVV852047:IVV852048 JFR852047:JFR852048 JPN852047:JPN852048 JZJ852047:JZJ852048 KJF852047:KJF852048 KTB852047:KTB852048 LCX852047:LCX852048 LMT852047:LMT852048 LWP852047:LWP852048 MGL852047:MGL852048 MQH852047:MQH852048 NAD852047:NAD852048 NJZ852047:NJZ852048 NTV852047:NTV852048 ODR852047:ODR852048 ONN852047:ONN852048 OXJ852047:OXJ852048 PHF852047:PHF852048 PRB852047:PRB852048 QAX852047:QAX852048 QKT852047:QKT852048 QUP852047:QUP852048 REL852047:REL852048 ROH852047:ROH852048 RYD852047:RYD852048 SHZ852047:SHZ852048 SRV852047:SRV852048 TBR852047:TBR852048 TLN852047:TLN852048 TVJ852047:TVJ852048 UFF852047:UFF852048 UPB852047:UPB852048 UYX852047:UYX852048 VIT852047:VIT852048 VSP852047:VSP852048 WCL852047:WCL852048 WMH852047:WMH852048 WWD852047:WWD852048 W917583:W917584 JR917583:JR917584 TN917583:TN917584 ADJ917583:ADJ917584 ANF917583:ANF917584 AXB917583:AXB917584 BGX917583:BGX917584 BQT917583:BQT917584 CAP917583:CAP917584 CKL917583:CKL917584 CUH917583:CUH917584 DED917583:DED917584 DNZ917583:DNZ917584 DXV917583:DXV917584 EHR917583:EHR917584 ERN917583:ERN917584 FBJ917583:FBJ917584 FLF917583:FLF917584 FVB917583:FVB917584 GEX917583:GEX917584 GOT917583:GOT917584 GYP917583:GYP917584 HIL917583:HIL917584 HSH917583:HSH917584 ICD917583:ICD917584 ILZ917583:ILZ917584 IVV917583:IVV917584 JFR917583:JFR917584 JPN917583:JPN917584 JZJ917583:JZJ917584 KJF917583:KJF917584 KTB917583:KTB917584 LCX917583:LCX917584 LMT917583:LMT917584 LWP917583:LWP917584 MGL917583:MGL917584 MQH917583:MQH917584 NAD917583:NAD917584 NJZ917583:NJZ917584 NTV917583:NTV917584 ODR917583:ODR917584 ONN917583:ONN917584 OXJ917583:OXJ917584 PHF917583:PHF917584 PRB917583:PRB917584 QAX917583:QAX917584 QKT917583:QKT917584 QUP917583:QUP917584 REL917583:REL917584 ROH917583:ROH917584 RYD917583:RYD917584 SHZ917583:SHZ917584 SRV917583:SRV917584 TBR917583:TBR917584 TLN917583:TLN917584 TVJ917583:TVJ917584 UFF917583:UFF917584 UPB917583:UPB917584 UYX917583:UYX917584 VIT917583:VIT917584 VSP917583:VSP917584 WCL917583:WCL917584 WMH917583:WMH917584 WWD917583:WWD917584 W983119:W983120 JR983119:JR983120 TN983119:TN983120 ADJ983119:ADJ983120 ANF983119:ANF983120 AXB983119:AXB983120 BGX983119:BGX983120 BQT983119:BQT983120 CAP983119:CAP983120 CKL983119:CKL983120 CUH983119:CUH983120 DED983119:DED983120 DNZ983119:DNZ983120 DXV983119:DXV983120 EHR983119:EHR983120 ERN983119:ERN983120 FBJ983119:FBJ983120 FLF983119:FLF983120 FVB983119:FVB983120 GEX983119:GEX983120 GOT983119:GOT983120 GYP983119:GYP983120 HIL983119:HIL983120 HSH983119:HSH983120 ICD983119:ICD983120 ILZ983119:ILZ983120 IVV983119:IVV983120 JFR983119:JFR983120 JPN983119:JPN983120 JZJ983119:JZJ983120 KJF983119:KJF983120 KTB983119:KTB983120 LCX983119:LCX983120 LMT983119:LMT983120 LWP983119:LWP983120 MGL983119:MGL983120 MQH983119:MQH983120 NAD983119:NAD983120 NJZ983119:NJZ983120 NTV983119:NTV983120 ODR983119:ODR983120 ONN983119:ONN983120 OXJ983119:OXJ983120 PHF983119:PHF983120 PRB983119:PRB983120 QAX983119:QAX983120 QKT983119:QKT983120 QUP983119:QUP983120 REL983119:REL983120 ROH983119:ROH983120 RYD983119:RYD983120 SHZ983119:SHZ983120 SRV983119:SRV983120 TBR983119:TBR983120 TLN983119:TLN983120 TVJ983119:TVJ983120 UFF983119:UFF983120 UPB983119:UPB983120 UYX983119:UYX983120 VIT983119:VIT983120 VSP983119:VSP983120 WCL983119:WCL983120 WMH983119:WMH983120 WWD983119:WWD983120</xm:sqref>
        </x14:dataValidation>
        <x14:dataValidation imeMode="hiragana" allowBlank="1" showInputMessage="1" showErrorMessage="1">
          <xm:sqref>G10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G65612 JB65612 SX65612 ACT65612 AMP65612 AWL65612 BGH65612 BQD65612 BZZ65612 CJV65612 CTR65612 DDN65612 DNJ65612 DXF65612 EHB65612 EQX65612 FAT65612 FKP65612 FUL65612 GEH65612 GOD65612 GXZ65612 HHV65612 HRR65612 IBN65612 ILJ65612 IVF65612 JFB65612 JOX65612 JYT65612 KIP65612 KSL65612 LCH65612 LMD65612 LVZ65612 MFV65612 MPR65612 MZN65612 NJJ65612 NTF65612 ODB65612 OMX65612 OWT65612 PGP65612 PQL65612 QAH65612 QKD65612 QTZ65612 RDV65612 RNR65612 RXN65612 SHJ65612 SRF65612 TBB65612 TKX65612 TUT65612 UEP65612 UOL65612 UYH65612 VID65612 VRZ65612 WBV65612 WLR65612 WVN65612 G131148 JB131148 SX131148 ACT131148 AMP131148 AWL131148 BGH131148 BQD131148 BZZ131148 CJV131148 CTR131148 DDN131148 DNJ131148 DXF131148 EHB131148 EQX131148 FAT131148 FKP131148 FUL131148 GEH131148 GOD131148 GXZ131148 HHV131148 HRR131148 IBN131148 ILJ131148 IVF131148 JFB131148 JOX131148 JYT131148 KIP131148 KSL131148 LCH131148 LMD131148 LVZ131148 MFV131148 MPR131148 MZN131148 NJJ131148 NTF131148 ODB131148 OMX131148 OWT131148 PGP131148 PQL131148 QAH131148 QKD131148 QTZ131148 RDV131148 RNR131148 RXN131148 SHJ131148 SRF131148 TBB131148 TKX131148 TUT131148 UEP131148 UOL131148 UYH131148 VID131148 VRZ131148 WBV131148 WLR131148 WVN131148 G196684 JB196684 SX196684 ACT196684 AMP196684 AWL196684 BGH196684 BQD196684 BZZ196684 CJV196684 CTR196684 DDN196684 DNJ196684 DXF196684 EHB196684 EQX196684 FAT196684 FKP196684 FUL196684 GEH196684 GOD196684 GXZ196684 HHV196684 HRR196684 IBN196684 ILJ196684 IVF196684 JFB196684 JOX196684 JYT196684 KIP196684 KSL196684 LCH196684 LMD196684 LVZ196684 MFV196684 MPR196684 MZN196684 NJJ196684 NTF196684 ODB196684 OMX196684 OWT196684 PGP196684 PQL196684 QAH196684 QKD196684 QTZ196684 RDV196684 RNR196684 RXN196684 SHJ196684 SRF196684 TBB196684 TKX196684 TUT196684 UEP196684 UOL196684 UYH196684 VID196684 VRZ196684 WBV196684 WLR196684 WVN196684 G262220 JB262220 SX262220 ACT262220 AMP262220 AWL262220 BGH262220 BQD262220 BZZ262220 CJV262220 CTR262220 DDN262220 DNJ262220 DXF262220 EHB262220 EQX262220 FAT262220 FKP262220 FUL262220 GEH262220 GOD262220 GXZ262220 HHV262220 HRR262220 IBN262220 ILJ262220 IVF262220 JFB262220 JOX262220 JYT262220 KIP262220 KSL262220 LCH262220 LMD262220 LVZ262220 MFV262220 MPR262220 MZN262220 NJJ262220 NTF262220 ODB262220 OMX262220 OWT262220 PGP262220 PQL262220 QAH262220 QKD262220 QTZ262220 RDV262220 RNR262220 RXN262220 SHJ262220 SRF262220 TBB262220 TKX262220 TUT262220 UEP262220 UOL262220 UYH262220 VID262220 VRZ262220 WBV262220 WLR262220 WVN262220 G327756 JB327756 SX327756 ACT327756 AMP327756 AWL327756 BGH327756 BQD327756 BZZ327756 CJV327756 CTR327756 DDN327756 DNJ327756 DXF327756 EHB327756 EQX327756 FAT327756 FKP327756 FUL327756 GEH327756 GOD327756 GXZ327756 HHV327756 HRR327756 IBN327756 ILJ327756 IVF327756 JFB327756 JOX327756 JYT327756 KIP327756 KSL327756 LCH327756 LMD327756 LVZ327756 MFV327756 MPR327756 MZN327756 NJJ327756 NTF327756 ODB327756 OMX327756 OWT327756 PGP327756 PQL327756 QAH327756 QKD327756 QTZ327756 RDV327756 RNR327756 RXN327756 SHJ327756 SRF327756 TBB327756 TKX327756 TUT327756 UEP327756 UOL327756 UYH327756 VID327756 VRZ327756 WBV327756 WLR327756 WVN327756 G393292 JB393292 SX393292 ACT393292 AMP393292 AWL393292 BGH393292 BQD393292 BZZ393292 CJV393292 CTR393292 DDN393292 DNJ393292 DXF393292 EHB393292 EQX393292 FAT393292 FKP393292 FUL393292 GEH393292 GOD393292 GXZ393292 HHV393292 HRR393292 IBN393292 ILJ393292 IVF393292 JFB393292 JOX393292 JYT393292 KIP393292 KSL393292 LCH393292 LMD393292 LVZ393292 MFV393292 MPR393292 MZN393292 NJJ393292 NTF393292 ODB393292 OMX393292 OWT393292 PGP393292 PQL393292 QAH393292 QKD393292 QTZ393292 RDV393292 RNR393292 RXN393292 SHJ393292 SRF393292 TBB393292 TKX393292 TUT393292 UEP393292 UOL393292 UYH393292 VID393292 VRZ393292 WBV393292 WLR393292 WVN393292 G458828 JB458828 SX458828 ACT458828 AMP458828 AWL458828 BGH458828 BQD458828 BZZ458828 CJV458828 CTR458828 DDN458828 DNJ458828 DXF458828 EHB458828 EQX458828 FAT458828 FKP458828 FUL458828 GEH458828 GOD458828 GXZ458828 HHV458828 HRR458828 IBN458828 ILJ458828 IVF458828 JFB458828 JOX458828 JYT458828 KIP458828 KSL458828 LCH458828 LMD458828 LVZ458828 MFV458828 MPR458828 MZN458828 NJJ458828 NTF458828 ODB458828 OMX458828 OWT458828 PGP458828 PQL458828 QAH458828 QKD458828 QTZ458828 RDV458828 RNR458828 RXN458828 SHJ458828 SRF458828 TBB458828 TKX458828 TUT458828 UEP458828 UOL458828 UYH458828 VID458828 VRZ458828 WBV458828 WLR458828 WVN458828 G524364 JB524364 SX524364 ACT524364 AMP524364 AWL524364 BGH524364 BQD524364 BZZ524364 CJV524364 CTR524364 DDN524364 DNJ524364 DXF524364 EHB524364 EQX524364 FAT524364 FKP524364 FUL524364 GEH524364 GOD524364 GXZ524364 HHV524364 HRR524364 IBN524364 ILJ524364 IVF524364 JFB524364 JOX524364 JYT524364 KIP524364 KSL524364 LCH524364 LMD524364 LVZ524364 MFV524364 MPR524364 MZN524364 NJJ524364 NTF524364 ODB524364 OMX524364 OWT524364 PGP524364 PQL524364 QAH524364 QKD524364 QTZ524364 RDV524364 RNR524364 RXN524364 SHJ524364 SRF524364 TBB524364 TKX524364 TUT524364 UEP524364 UOL524364 UYH524364 VID524364 VRZ524364 WBV524364 WLR524364 WVN524364 G589900 JB589900 SX589900 ACT589900 AMP589900 AWL589900 BGH589900 BQD589900 BZZ589900 CJV589900 CTR589900 DDN589900 DNJ589900 DXF589900 EHB589900 EQX589900 FAT589900 FKP589900 FUL589900 GEH589900 GOD589900 GXZ589900 HHV589900 HRR589900 IBN589900 ILJ589900 IVF589900 JFB589900 JOX589900 JYT589900 KIP589900 KSL589900 LCH589900 LMD589900 LVZ589900 MFV589900 MPR589900 MZN589900 NJJ589900 NTF589900 ODB589900 OMX589900 OWT589900 PGP589900 PQL589900 QAH589900 QKD589900 QTZ589900 RDV589900 RNR589900 RXN589900 SHJ589900 SRF589900 TBB589900 TKX589900 TUT589900 UEP589900 UOL589900 UYH589900 VID589900 VRZ589900 WBV589900 WLR589900 WVN589900 G655436 JB655436 SX655436 ACT655436 AMP655436 AWL655436 BGH655436 BQD655436 BZZ655436 CJV655436 CTR655436 DDN655436 DNJ655436 DXF655436 EHB655436 EQX655436 FAT655436 FKP655436 FUL655436 GEH655436 GOD655436 GXZ655436 HHV655436 HRR655436 IBN655436 ILJ655436 IVF655436 JFB655436 JOX655436 JYT655436 KIP655436 KSL655436 LCH655436 LMD655436 LVZ655436 MFV655436 MPR655436 MZN655436 NJJ655436 NTF655436 ODB655436 OMX655436 OWT655436 PGP655436 PQL655436 QAH655436 QKD655436 QTZ655436 RDV655436 RNR655436 RXN655436 SHJ655436 SRF655436 TBB655436 TKX655436 TUT655436 UEP655436 UOL655436 UYH655436 VID655436 VRZ655436 WBV655436 WLR655436 WVN655436 G720972 JB720972 SX720972 ACT720972 AMP720972 AWL720972 BGH720972 BQD720972 BZZ720972 CJV720972 CTR720972 DDN720972 DNJ720972 DXF720972 EHB720972 EQX720972 FAT720972 FKP720972 FUL720972 GEH720972 GOD720972 GXZ720972 HHV720972 HRR720972 IBN720972 ILJ720972 IVF720972 JFB720972 JOX720972 JYT720972 KIP720972 KSL720972 LCH720972 LMD720972 LVZ720972 MFV720972 MPR720972 MZN720972 NJJ720972 NTF720972 ODB720972 OMX720972 OWT720972 PGP720972 PQL720972 QAH720972 QKD720972 QTZ720972 RDV720972 RNR720972 RXN720972 SHJ720972 SRF720972 TBB720972 TKX720972 TUT720972 UEP720972 UOL720972 UYH720972 VID720972 VRZ720972 WBV720972 WLR720972 WVN720972 G786508 JB786508 SX786508 ACT786508 AMP786508 AWL786508 BGH786508 BQD786508 BZZ786508 CJV786508 CTR786508 DDN786508 DNJ786508 DXF786508 EHB786508 EQX786508 FAT786508 FKP786508 FUL786508 GEH786508 GOD786508 GXZ786508 HHV786508 HRR786508 IBN786508 ILJ786508 IVF786508 JFB786508 JOX786508 JYT786508 KIP786508 KSL786508 LCH786508 LMD786508 LVZ786508 MFV786508 MPR786508 MZN786508 NJJ786508 NTF786508 ODB786508 OMX786508 OWT786508 PGP786508 PQL786508 QAH786508 QKD786508 QTZ786508 RDV786508 RNR786508 RXN786508 SHJ786508 SRF786508 TBB786508 TKX786508 TUT786508 UEP786508 UOL786508 UYH786508 VID786508 VRZ786508 WBV786508 WLR786508 WVN786508 G852044 JB852044 SX852044 ACT852044 AMP852044 AWL852044 BGH852044 BQD852044 BZZ852044 CJV852044 CTR852044 DDN852044 DNJ852044 DXF852044 EHB852044 EQX852044 FAT852044 FKP852044 FUL852044 GEH852044 GOD852044 GXZ852044 HHV852044 HRR852044 IBN852044 ILJ852044 IVF852044 JFB852044 JOX852044 JYT852044 KIP852044 KSL852044 LCH852044 LMD852044 LVZ852044 MFV852044 MPR852044 MZN852044 NJJ852044 NTF852044 ODB852044 OMX852044 OWT852044 PGP852044 PQL852044 QAH852044 QKD852044 QTZ852044 RDV852044 RNR852044 RXN852044 SHJ852044 SRF852044 TBB852044 TKX852044 TUT852044 UEP852044 UOL852044 UYH852044 VID852044 VRZ852044 WBV852044 WLR852044 WVN852044 G917580 JB917580 SX917580 ACT917580 AMP917580 AWL917580 BGH917580 BQD917580 BZZ917580 CJV917580 CTR917580 DDN917580 DNJ917580 DXF917580 EHB917580 EQX917580 FAT917580 FKP917580 FUL917580 GEH917580 GOD917580 GXZ917580 HHV917580 HRR917580 IBN917580 ILJ917580 IVF917580 JFB917580 JOX917580 JYT917580 KIP917580 KSL917580 LCH917580 LMD917580 LVZ917580 MFV917580 MPR917580 MZN917580 NJJ917580 NTF917580 ODB917580 OMX917580 OWT917580 PGP917580 PQL917580 QAH917580 QKD917580 QTZ917580 RDV917580 RNR917580 RXN917580 SHJ917580 SRF917580 TBB917580 TKX917580 TUT917580 UEP917580 UOL917580 UYH917580 VID917580 VRZ917580 WBV917580 WLR917580 WVN917580 G983116 JB983116 SX983116 ACT983116 AMP983116 AWL983116 BGH983116 BQD983116 BZZ983116 CJV983116 CTR983116 DDN983116 DNJ983116 DXF983116 EHB983116 EQX983116 FAT983116 FKP983116 FUL983116 GEH983116 GOD983116 GXZ983116 HHV983116 HRR983116 IBN983116 ILJ983116 IVF983116 JFB983116 JOX983116 JYT983116 KIP983116 KSL983116 LCH983116 LMD983116 LVZ983116 MFV983116 MPR983116 MZN983116 NJJ983116 NTF983116 ODB983116 OMX983116 OWT983116 PGP983116 PQL983116 QAH983116 QKD983116 QTZ983116 RDV983116 RNR983116 RXN983116 SHJ983116 SRF983116 TBB983116 TKX983116 TUT983116 UEP983116 UOL983116 UYH983116 VID983116 VRZ983116 WBV983116 WLR983116 WVN983116 AC10 JX10 TT10 ADP10 ANL10 AXH10 BHD10 BQZ10 CAV10 CKR10 CUN10 DEJ10 DOF10 DYB10 EHX10 ERT10 FBP10 FLL10 FVH10 GFD10 GOZ10 GYV10 HIR10 HSN10 ICJ10 IMF10 IWB10 JFX10 JPT10 JZP10 KJL10 KTH10 LDD10 LMZ10 LWV10 MGR10 MQN10 NAJ10 NKF10 NUB10 ODX10 ONT10 OXP10 PHL10 PRH10 QBD10 QKZ10 QUV10 RER10 RON10 RYJ10 SIF10 SSB10 TBX10 TLT10 TVP10 UFL10 UPH10 UZD10 VIZ10 VSV10 WCR10 WMN10 WWJ10 AC65612 JX65612 TT65612 ADP65612 ANL65612 AXH65612 BHD65612 BQZ65612 CAV65612 CKR65612 CUN65612 DEJ65612 DOF65612 DYB65612 EHX65612 ERT65612 FBP65612 FLL65612 FVH65612 GFD65612 GOZ65612 GYV65612 HIR65612 HSN65612 ICJ65612 IMF65612 IWB65612 JFX65612 JPT65612 JZP65612 KJL65612 KTH65612 LDD65612 LMZ65612 LWV65612 MGR65612 MQN65612 NAJ65612 NKF65612 NUB65612 ODX65612 ONT65612 OXP65612 PHL65612 PRH65612 QBD65612 QKZ65612 QUV65612 RER65612 RON65612 RYJ65612 SIF65612 SSB65612 TBX65612 TLT65612 TVP65612 UFL65612 UPH65612 UZD65612 VIZ65612 VSV65612 WCR65612 WMN65612 WWJ65612 AC131148 JX131148 TT131148 ADP131148 ANL131148 AXH131148 BHD131148 BQZ131148 CAV131148 CKR131148 CUN131148 DEJ131148 DOF131148 DYB131148 EHX131148 ERT131148 FBP131148 FLL131148 FVH131148 GFD131148 GOZ131148 GYV131148 HIR131148 HSN131148 ICJ131148 IMF131148 IWB131148 JFX131148 JPT131148 JZP131148 KJL131148 KTH131148 LDD131148 LMZ131148 LWV131148 MGR131148 MQN131148 NAJ131148 NKF131148 NUB131148 ODX131148 ONT131148 OXP131148 PHL131148 PRH131148 QBD131148 QKZ131148 QUV131148 RER131148 RON131148 RYJ131148 SIF131148 SSB131148 TBX131148 TLT131148 TVP131148 UFL131148 UPH131148 UZD131148 VIZ131148 VSV131148 WCR131148 WMN131148 WWJ131148 AC196684 JX196684 TT196684 ADP196684 ANL196684 AXH196684 BHD196684 BQZ196684 CAV196684 CKR196684 CUN196684 DEJ196684 DOF196684 DYB196684 EHX196684 ERT196684 FBP196684 FLL196684 FVH196684 GFD196684 GOZ196684 GYV196684 HIR196684 HSN196684 ICJ196684 IMF196684 IWB196684 JFX196684 JPT196684 JZP196684 KJL196684 KTH196684 LDD196684 LMZ196684 LWV196684 MGR196684 MQN196684 NAJ196684 NKF196684 NUB196684 ODX196684 ONT196684 OXP196684 PHL196684 PRH196684 QBD196684 QKZ196684 QUV196684 RER196684 RON196684 RYJ196684 SIF196684 SSB196684 TBX196684 TLT196684 TVP196684 UFL196684 UPH196684 UZD196684 VIZ196684 VSV196684 WCR196684 WMN196684 WWJ196684 AC262220 JX262220 TT262220 ADP262220 ANL262220 AXH262220 BHD262220 BQZ262220 CAV262220 CKR262220 CUN262220 DEJ262220 DOF262220 DYB262220 EHX262220 ERT262220 FBP262220 FLL262220 FVH262220 GFD262220 GOZ262220 GYV262220 HIR262220 HSN262220 ICJ262220 IMF262220 IWB262220 JFX262220 JPT262220 JZP262220 KJL262220 KTH262220 LDD262220 LMZ262220 LWV262220 MGR262220 MQN262220 NAJ262220 NKF262220 NUB262220 ODX262220 ONT262220 OXP262220 PHL262220 PRH262220 QBD262220 QKZ262220 QUV262220 RER262220 RON262220 RYJ262220 SIF262220 SSB262220 TBX262220 TLT262220 TVP262220 UFL262220 UPH262220 UZD262220 VIZ262220 VSV262220 WCR262220 WMN262220 WWJ262220 AC327756 JX327756 TT327756 ADP327756 ANL327756 AXH327756 BHD327756 BQZ327756 CAV327756 CKR327756 CUN327756 DEJ327756 DOF327756 DYB327756 EHX327756 ERT327756 FBP327756 FLL327756 FVH327756 GFD327756 GOZ327756 GYV327756 HIR327756 HSN327756 ICJ327756 IMF327756 IWB327756 JFX327756 JPT327756 JZP327756 KJL327756 KTH327756 LDD327756 LMZ327756 LWV327756 MGR327756 MQN327756 NAJ327756 NKF327756 NUB327756 ODX327756 ONT327756 OXP327756 PHL327756 PRH327756 QBD327756 QKZ327756 QUV327756 RER327756 RON327756 RYJ327756 SIF327756 SSB327756 TBX327756 TLT327756 TVP327756 UFL327756 UPH327756 UZD327756 VIZ327756 VSV327756 WCR327756 WMN327756 WWJ327756 AC393292 JX393292 TT393292 ADP393292 ANL393292 AXH393292 BHD393292 BQZ393292 CAV393292 CKR393292 CUN393292 DEJ393292 DOF393292 DYB393292 EHX393292 ERT393292 FBP393292 FLL393292 FVH393292 GFD393292 GOZ393292 GYV393292 HIR393292 HSN393292 ICJ393292 IMF393292 IWB393292 JFX393292 JPT393292 JZP393292 KJL393292 KTH393292 LDD393292 LMZ393292 LWV393292 MGR393292 MQN393292 NAJ393292 NKF393292 NUB393292 ODX393292 ONT393292 OXP393292 PHL393292 PRH393292 QBD393292 QKZ393292 QUV393292 RER393292 RON393292 RYJ393292 SIF393292 SSB393292 TBX393292 TLT393292 TVP393292 UFL393292 UPH393292 UZD393292 VIZ393292 VSV393292 WCR393292 WMN393292 WWJ393292 AC458828 JX458828 TT458828 ADP458828 ANL458828 AXH458828 BHD458828 BQZ458828 CAV458828 CKR458828 CUN458828 DEJ458828 DOF458828 DYB458828 EHX458828 ERT458828 FBP458828 FLL458828 FVH458828 GFD458828 GOZ458828 GYV458828 HIR458828 HSN458828 ICJ458828 IMF458828 IWB458828 JFX458828 JPT458828 JZP458828 KJL458828 KTH458828 LDD458828 LMZ458828 LWV458828 MGR458828 MQN458828 NAJ458828 NKF458828 NUB458828 ODX458828 ONT458828 OXP458828 PHL458828 PRH458828 QBD458828 QKZ458828 QUV458828 RER458828 RON458828 RYJ458828 SIF458828 SSB458828 TBX458828 TLT458828 TVP458828 UFL458828 UPH458828 UZD458828 VIZ458828 VSV458828 WCR458828 WMN458828 WWJ458828 AC524364 JX524364 TT524364 ADP524364 ANL524364 AXH524364 BHD524364 BQZ524364 CAV524364 CKR524364 CUN524364 DEJ524364 DOF524364 DYB524364 EHX524364 ERT524364 FBP524364 FLL524364 FVH524364 GFD524364 GOZ524364 GYV524364 HIR524364 HSN524364 ICJ524364 IMF524364 IWB524364 JFX524364 JPT524364 JZP524364 KJL524364 KTH524364 LDD524364 LMZ524364 LWV524364 MGR524364 MQN524364 NAJ524364 NKF524364 NUB524364 ODX524364 ONT524364 OXP524364 PHL524364 PRH524364 QBD524364 QKZ524364 QUV524364 RER524364 RON524364 RYJ524364 SIF524364 SSB524364 TBX524364 TLT524364 TVP524364 UFL524364 UPH524364 UZD524364 VIZ524364 VSV524364 WCR524364 WMN524364 WWJ524364 AC589900 JX589900 TT589900 ADP589900 ANL589900 AXH589900 BHD589900 BQZ589900 CAV589900 CKR589900 CUN589900 DEJ589900 DOF589900 DYB589900 EHX589900 ERT589900 FBP589900 FLL589900 FVH589900 GFD589900 GOZ589900 GYV589900 HIR589900 HSN589900 ICJ589900 IMF589900 IWB589900 JFX589900 JPT589900 JZP589900 KJL589900 KTH589900 LDD589900 LMZ589900 LWV589900 MGR589900 MQN589900 NAJ589900 NKF589900 NUB589900 ODX589900 ONT589900 OXP589900 PHL589900 PRH589900 QBD589900 QKZ589900 QUV589900 RER589900 RON589900 RYJ589900 SIF589900 SSB589900 TBX589900 TLT589900 TVP589900 UFL589900 UPH589900 UZD589900 VIZ589900 VSV589900 WCR589900 WMN589900 WWJ589900 AC655436 JX655436 TT655436 ADP655436 ANL655436 AXH655436 BHD655436 BQZ655436 CAV655436 CKR655436 CUN655436 DEJ655436 DOF655436 DYB655436 EHX655436 ERT655436 FBP655436 FLL655436 FVH655436 GFD655436 GOZ655436 GYV655436 HIR655436 HSN655436 ICJ655436 IMF655436 IWB655436 JFX655436 JPT655436 JZP655436 KJL655436 KTH655436 LDD655436 LMZ655436 LWV655436 MGR655436 MQN655436 NAJ655436 NKF655436 NUB655436 ODX655436 ONT655436 OXP655436 PHL655436 PRH655436 QBD655436 QKZ655436 QUV655436 RER655436 RON655436 RYJ655436 SIF655436 SSB655436 TBX655436 TLT655436 TVP655436 UFL655436 UPH655436 UZD655436 VIZ655436 VSV655436 WCR655436 WMN655436 WWJ655436 AC720972 JX720972 TT720972 ADP720972 ANL720972 AXH720972 BHD720972 BQZ720972 CAV720972 CKR720972 CUN720972 DEJ720972 DOF720972 DYB720972 EHX720972 ERT720972 FBP720972 FLL720972 FVH720972 GFD720972 GOZ720972 GYV720972 HIR720972 HSN720972 ICJ720972 IMF720972 IWB720972 JFX720972 JPT720972 JZP720972 KJL720972 KTH720972 LDD720972 LMZ720972 LWV720972 MGR720972 MQN720972 NAJ720972 NKF720972 NUB720972 ODX720972 ONT720972 OXP720972 PHL720972 PRH720972 QBD720972 QKZ720972 QUV720972 RER720972 RON720972 RYJ720972 SIF720972 SSB720972 TBX720972 TLT720972 TVP720972 UFL720972 UPH720972 UZD720972 VIZ720972 VSV720972 WCR720972 WMN720972 WWJ720972 AC786508 JX786508 TT786508 ADP786508 ANL786508 AXH786508 BHD786508 BQZ786508 CAV786508 CKR786508 CUN786508 DEJ786508 DOF786508 DYB786508 EHX786508 ERT786508 FBP786508 FLL786508 FVH786508 GFD786508 GOZ786508 GYV786508 HIR786508 HSN786508 ICJ786508 IMF786508 IWB786508 JFX786508 JPT786508 JZP786508 KJL786508 KTH786508 LDD786508 LMZ786508 LWV786508 MGR786508 MQN786508 NAJ786508 NKF786508 NUB786508 ODX786508 ONT786508 OXP786508 PHL786508 PRH786508 QBD786508 QKZ786508 QUV786508 RER786508 RON786508 RYJ786508 SIF786508 SSB786508 TBX786508 TLT786508 TVP786508 UFL786508 UPH786508 UZD786508 VIZ786508 VSV786508 WCR786508 WMN786508 WWJ786508 AC852044 JX852044 TT852044 ADP852044 ANL852044 AXH852044 BHD852044 BQZ852044 CAV852044 CKR852044 CUN852044 DEJ852044 DOF852044 DYB852044 EHX852044 ERT852044 FBP852044 FLL852044 FVH852044 GFD852044 GOZ852044 GYV852044 HIR852044 HSN852044 ICJ852044 IMF852044 IWB852044 JFX852044 JPT852044 JZP852044 KJL852044 KTH852044 LDD852044 LMZ852044 LWV852044 MGR852044 MQN852044 NAJ852044 NKF852044 NUB852044 ODX852044 ONT852044 OXP852044 PHL852044 PRH852044 QBD852044 QKZ852044 QUV852044 RER852044 RON852044 RYJ852044 SIF852044 SSB852044 TBX852044 TLT852044 TVP852044 UFL852044 UPH852044 UZD852044 VIZ852044 VSV852044 WCR852044 WMN852044 WWJ852044 AC917580 JX917580 TT917580 ADP917580 ANL917580 AXH917580 BHD917580 BQZ917580 CAV917580 CKR917580 CUN917580 DEJ917580 DOF917580 DYB917580 EHX917580 ERT917580 FBP917580 FLL917580 FVH917580 GFD917580 GOZ917580 GYV917580 HIR917580 HSN917580 ICJ917580 IMF917580 IWB917580 JFX917580 JPT917580 JZP917580 KJL917580 KTH917580 LDD917580 LMZ917580 LWV917580 MGR917580 MQN917580 NAJ917580 NKF917580 NUB917580 ODX917580 ONT917580 OXP917580 PHL917580 PRH917580 QBD917580 QKZ917580 QUV917580 RER917580 RON917580 RYJ917580 SIF917580 SSB917580 TBX917580 TLT917580 TVP917580 UFL917580 UPH917580 UZD917580 VIZ917580 VSV917580 WCR917580 WMN917580 WWJ917580 AC983116 JX983116 TT983116 ADP983116 ANL983116 AXH983116 BHD983116 BQZ983116 CAV983116 CKR983116 CUN983116 DEJ983116 DOF983116 DYB983116 EHX983116 ERT983116 FBP983116 FLL983116 FVH983116 GFD983116 GOZ983116 GYV983116 HIR983116 HSN983116 ICJ983116 IMF983116 IWB983116 JFX983116 JPT983116 JZP983116 KJL983116 KTH983116 LDD983116 LMZ983116 LWV983116 MGR983116 MQN983116 NAJ983116 NKF983116 NUB983116 ODX983116 ONT983116 OXP983116 PHL983116 PRH983116 QBD983116 QKZ983116 QUV983116 RER983116 RON983116 RYJ983116 SIF983116 SSB983116 TBX983116 TLT983116 TVP983116 UFL983116 UPH983116 UZD983116 VIZ983116 VSV983116 WCR983116 WMN983116 WWJ983116 V10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V65612 JQ65612 TM65612 ADI65612 ANE65612 AXA65612 BGW65612 BQS65612 CAO65612 CKK65612 CUG65612 DEC65612 DNY65612 DXU65612 EHQ65612 ERM65612 FBI65612 FLE65612 FVA65612 GEW65612 GOS65612 GYO65612 HIK65612 HSG65612 ICC65612 ILY65612 IVU65612 JFQ65612 JPM65612 JZI65612 KJE65612 KTA65612 LCW65612 LMS65612 LWO65612 MGK65612 MQG65612 NAC65612 NJY65612 NTU65612 ODQ65612 ONM65612 OXI65612 PHE65612 PRA65612 QAW65612 QKS65612 QUO65612 REK65612 ROG65612 RYC65612 SHY65612 SRU65612 TBQ65612 TLM65612 TVI65612 UFE65612 UPA65612 UYW65612 VIS65612 VSO65612 WCK65612 WMG65612 WWC65612 V131148 JQ131148 TM131148 ADI131148 ANE131148 AXA131148 BGW131148 BQS131148 CAO131148 CKK131148 CUG131148 DEC131148 DNY131148 DXU131148 EHQ131148 ERM131148 FBI131148 FLE131148 FVA131148 GEW131148 GOS131148 GYO131148 HIK131148 HSG131148 ICC131148 ILY131148 IVU131148 JFQ131148 JPM131148 JZI131148 KJE131148 KTA131148 LCW131148 LMS131148 LWO131148 MGK131148 MQG131148 NAC131148 NJY131148 NTU131148 ODQ131148 ONM131148 OXI131148 PHE131148 PRA131148 QAW131148 QKS131148 QUO131148 REK131148 ROG131148 RYC131148 SHY131148 SRU131148 TBQ131148 TLM131148 TVI131148 UFE131148 UPA131148 UYW131148 VIS131148 VSO131148 WCK131148 WMG131148 WWC131148 V196684 JQ196684 TM196684 ADI196684 ANE196684 AXA196684 BGW196684 BQS196684 CAO196684 CKK196684 CUG196684 DEC196684 DNY196684 DXU196684 EHQ196684 ERM196684 FBI196684 FLE196684 FVA196684 GEW196684 GOS196684 GYO196684 HIK196684 HSG196684 ICC196684 ILY196684 IVU196684 JFQ196684 JPM196684 JZI196684 KJE196684 KTA196684 LCW196684 LMS196684 LWO196684 MGK196684 MQG196684 NAC196684 NJY196684 NTU196684 ODQ196684 ONM196684 OXI196684 PHE196684 PRA196684 QAW196684 QKS196684 QUO196684 REK196684 ROG196684 RYC196684 SHY196684 SRU196684 TBQ196684 TLM196684 TVI196684 UFE196684 UPA196684 UYW196684 VIS196684 VSO196684 WCK196684 WMG196684 WWC196684 V262220 JQ262220 TM262220 ADI262220 ANE262220 AXA262220 BGW262220 BQS262220 CAO262220 CKK262220 CUG262220 DEC262220 DNY262220 DXU262220 EHQ262220 ERM262220 FBI262220 FLE262220 FVA262220 GEW262220 GOS262220 GYO262220 HIK262220 HSG262220 ICC262220 ILY262220 IVU262220 JFQ262220 JPM262220 JZI262220 KJE262220 KTA262220 LCW262220 LMS262220 LWO262220 MGK262220 MQG262220 NAC262220 NJY262220 NTU262220 ODQ262220 ONM262220 OXI262220 PHE262220 PRA262220 QAW262220 QKS262220 QUO262220 REK262220 ROG262220 RYC262220 SHY262220 SRU262220 TBQ262220 TLM262220 TVI262220 UFE262220 UPA262220 UYW262220 VIS262220 VSO262220 WCK262220 WMG262220 WWC262220 V327756 JQ327756 TM327756 ADI327756 ANE327756 AXA327756 BGW327756 BQS327756 CAO327756 CKK327756 CUG327756 DEC327756 DNY327756 DXU327756 EHQ327756 ERM327756 FBI327756 FLE327756 FVA327756 GEW327756 GOS327756 GYO327756 HIK327756 HSG327756 ICC327756 ILY327756 IVU327756 JFQ327756 JPM327756 JZI327756 KJE327756 KTA327756 LCW327756 LMS327756 LWO327756 MGK327756 MQG327756 NAC327756 NJY327756 NTU327756 ODQ327756 ONM327756 OXI327756 PHE327756 PRA327756 QAW327756 QKS327756 QUO327756 REK327756 ROG327756 RYC327756 SHY327756 SRU327756 TBQ327756 TLM327756 TVI327756 UFE327756 UPA327756 UYW327756 VIS327756 VSO327756 WCK327756 WMG327756 WWC327756 V393292 JQ393292 TM393292 ADI393292 ANE393292 AXA393292 BGW393292 BQS393292 CAO393292 CKK393292 CUG393292 DEC393292 DNY393292 DXU393292 EHQ393292 ERM393292 FBI393292 FLE393292 FVA393292 GEW393292 GOS393292 GYO393292 HIK393292 HSG393292 ICC393292 ILY393292 IVU393292 JFQ393292 JPM393292 JZI393292 KJE393292 KTA393292 LCW393292 LMS393292 LWO393292 MGK393292 MQG393292 NAC393292 NJY393292 NTU393292 ODQ393292 ONM393292 OXI393292 PHE393292 PRA393292 QAW393292 QKS393292 QUO393292 REK393292 ROG393292 RYC393292 SHY393292 SRU393292 TBQ393292 TLM393292 TVI393292 UFE393292 UPA393292 UYW393292 VIS393292 VSO393292 WCK393292 WMG393292 WWC393292 V458828 JQ458828 TM458828 ADI458828 ANE458828 AXA458828 BGW458828 BQS458828 CAO458828 CKK458828 CUG458828 DEC458828 DNY458828 DXU458828 EHQ458828 ERM458828 FBI458828 FLE458828 FVA458828 GEW458828 GOS458828 GYO458828 HIK458828 HSG458828 ICC458828 ILY458828 IVU458828 JFQ458828 JPM458828 JZI458828 KJE458828 KTA458828 LCW458828 LMS458828 LWO458828 MGK458828 MQG458828 NAC458828 NJY458828 NTU458828 ODQ458828 ONM458828 OXI458828 PHE458828 PRA458828 QAW458828 QKS458828 QUO458828 REK458828 ROG458828 RYC458828 SHY458828 SRU458828 TBQ458828 TLM458828 TVI458828 UFE458828 UPA458828 UYW458828 VIS458828 VSO458828 WCK458828 WMG458828 WWC458828 V524364 JQ524364 TM524364 ADI524364 ANE524364 AXA524364 BGW524364 BQS524364 CAO524364 CKK524364 CUG524364 DEC524364 DNY524364 DXU524364 EHQ524364 ERM524364 FBI524364 FLE524364 FVA524364 GEW524364 GOS524364 GYO524364 HIK524364 HSG524364 ICC524364 ILY524364 IVU524364 JFQ524364 JPM524364 JZI524364 KJE524364 KTA524364 LCW524364 LMS524364 LWO524364 MGK524364 MQG524364 NAC524364 NJY524364 NTU524364 ODQ524364 ONM524364 OXI524364 PHE524364 PRA524364 QAW524364 QKS524364 QUO524364 REK524364 ROG524364 RYC524364 SHY524364 SRU524364 TBQ524364 TLM524364 TVI524364 UFE524364 UPA524364 UYW524364 VIS524364 VSO524364 WCK524364 WMG524364 WWC524364 V589900 JQ589900 TM589900 ADI589900 ANE589900 AXA589900 BGW589900 BQS589900 CAO589900 CKK589900 CUG589900 DEC589900 DNY589900 DXU589900 EHQ589900 ERM589900 FBI589900 FLE589900 FVA589900 GEW589900 GOS589900 GYO589900 HIK589900 HSG589900 ICC589900 ILY589900 IVU589900 JFQ589900 JPM589900 JZI589900 KJE589900 KTA589900 LCW589900 LMS589900 LWO589900 MGK589900 MQG589900 NAC589900 NJY589900 NTU589900 ODQ589900 ONM589900 OXI589900 PHE589900 PRA589900 QAW589900 QKS589900 QUO589900 REK589900 ROG589900 RYC589900 SHY589900 SRU589900 TBQ589900 TLM589900 TVI589900 UFE589900 UPA589900 UYW589900 VIS589900 VSO589900 WCK589900 WMG589900 WWC589900 V655436 JQ655436 TM655436 ADI655436 ANE655436 AXA655436 BGW655436 BQS655436 CAO655436 CKK655436 CUG655436 DEC655436 DNY655436 DXU655436 EHQ655436 ERM655436 FBI655436 FLE655436 FVA655436 GEW655436 GOS655436 GYO655436 HIK655436 HSG655436 ICC655436 ILY655436 IVU655436 JFQ655436 JPM655436 JZI655436 KJE655436 KTA655436 LCW655436 LMS655436 LWO655436 MGK655436 MQG655436 NAC655436 NJY655436 NTU655436 ODQ655436 ONM655436 OXI655436 PHE655436 PRA655436 QAW655436 QKS655436 QUO655436 REK655436 ROG655436 RYC655436 SHY655436 SRU655436 TBQ655436 TLM655436 TVI655436 UFE655436 UPA655436 UYW655436 VIS655436 VSO655436 WCK655436 WMG655436 WWC655436 V720972 JQ720972 TM720972 ADI720972 ANE720972 AXA720972 BGW720972 BQS720972 CAO720972 CKK720972 CUG720972 DEC720972 DNY720972 DXU720972 EHQ720972 ERM720972 FBI720972 FLE720972 FVA720972 GEW720972 GOS720972 GYO720972 HIK720972 HSG720972 ICC720972 ILY720972 IVU720972 JFQ720972 JPM720972 JZI720972 KJE720972 KTA720972 LCW720972 LMS720972 LWO720972 MGK720972 MQG720972 NAC720972 NJY720972 NTU720972 ODQ720972 ONM720972 OXI720972 PHE720972 PRA720972 QAW720972 QKS720972 QUO720972 REK720972 ROG720972 RYC720972 SHY720972 SRU720972 TBQ720972 TLM720972 TVI720972 UFE720972 UPA720972 UYW720972 VIS720972 VSO720972 WCK720972 WMG720972 WWC720972 V786508 JQ786508 TM786508 ADI786508 ANE786508 AXA786508 BGW786508 BQS786508 CAO786508 CKK786508 CUG786508 DEC786508 DNY786508 DXU786508 EHQ786508 ERM786508 FBI786508 FLE786508 FVA786508 GEW786508 GOS786508 GYO786508 HIK786508 HSG786508 ICC786508 ILY786508 IVU786508 JFQ786508 JPM786508 JZI786508 KJE786508 KTA786508 LCW786508 LMS786508 LWO786508 MGK786508 MQG786508 NAC786508 NJY786508 NTU786508 ODQ786508 ONM786508 OXI786508 PHE786508 PRA786508 QAW786508 QKS786508 QUO786508 REK786508 ROG786508 RYC786508 SHY786508 SRU786508 TBQ786508 TLM786508 TVI786508 UFE786508 UPA786508 UYW786508 VIS786508 VSO786508 WCK786508 WMG786508 WWC786508 V852044 JQ852044 TM852044 ADI852044 ANE852044 AXA852044 BGW852044 BQS852044 CAO852044 CKK852044 CUG852044 DEC852044 DNY852044 DXU852044 EHQ852044 ERM852044 FBI852044 FLE852044 FVA852044 GEW852044 GOS852044 GYO852044 HIK852044 HSG852044 ICC852044 ILY852044 IVU852044 JFQ852044 JPM852044 JZI852044 KJE852044 KTA852044 LCW852044 LMS852044 LWO852044 MGK852044 MQG852044 NAC852044 NJY852044 NTU852044 ODQ852044 ONM852044 OXI852044 PHE852044 PRA852044 QAW852044 QKS852044 QUO852044 REK852044 ROG852044 RYC852044 SHY852044 SRU852044 TBQ852044 TLM852044 TVI852044 UFE852044 UPA852044 UYW852044 VIS852044 VSO852044 WCK852044 WMG852044 WWC852044 V917580 JQ917580 TM917580 ADI917580 ANE917580 AXA917580 BGW917580 BQS917580 CAO917580 CKK917580 CUG917580 DEC917580 DNY917580 DXU917580 EHQ917580 ERM917580 FBI917580 FLE917580 FVA917580 GEW917580 GOS917580 GYO917580 HIK917580 HSG917580 ICC917580 ILY917580 IVU917580 JFQ917580 JPM917580 JZI917580 KJE917580 KTA917580 LCW917580 LMS917580 LWO917580 MGK917580 MQG917580 NAC917580 NJY917580 NTU917580 ODQ917580 ONM917580 OXI917580 PHE917580 PRA917580 QAW917580 QKS917580 QUO917580 REK917580 ROG917580 RYC917580 SHY917580 SRU917580 TBQ917580 TLM917580 TVI917580 UFE917580 UPA917580 UYW917580 VIS917580 VSO917580 WCK917580 WMG917580 WWC917580 V983116 JQ983116 TM983116 ADI983116 ANE983116 AXA983116 BGW983116 BQS983116 CAO983116 CKK983116 CUG983116 DEC983116 DNY983116 DXU983116 EHQ983116 ERM983116 FBI983116 FLE983116 FVA983116 GEW983116 GOS983116 GYO983116 HIK983116 HSG983116 ICC983116 ILY983116 IVU983116 JFQ983116 JPM983116 JZI983116 KJE983116 KTA983116 LCW983116 LMS983116 LWO983116 MGK983116 MQG983116 NAC983116 NJY983116 NTU983116 ODQ983116 ONM983116 OXI983116 PHE983116 PRA983116 QAW983116 QKS983116 QUO983116 REK983116 ROG983116 RYC983116 SHY983116 SRU983116 TBQ983116 TLM983116 TVI983116 UFE983116 UPA983116 UYW983116 VIS983116 VSO983116 WCK983116 WMG983116 WWC983116 G28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G65630 JB65630 SX65630 ACT65630 AMP65630 AWL65630 BGH65630 BQD65630 BZZ65630 CJV65630 CTR65630 DDN65630 DNJ65630 DXF65630 EHB65630 EQX65630 FAT65630 FKP65630 FUL65630 GEH65630 GOD65630 GXZ65630 HHV65630 HRR65630 IBN65630 ILJ65630 IVF65630 JFB65630 JOX65630 JYT65630 KIP65630 KSL65630 LCH65630 LMD65630 LVZ65630 MFV65630 MPR65630 MZN65630 NJJ65630 NTF65630 ODB65630 OMX65630 OWT65630 PGP65630 PQL65630 QAH65630 QKD65630 QTZ65630 RDV65630 RNR65630 RXN65630 SHJ65630 SRF65630 TBB65630 TKX65630 TUT65630 UEP65630 UOL65630 UYH65630 VID65630 VRZ65630 WBV65630 WLR65630 WVN65630 G131166 JB131166 SX131166 ACT131166 AMP131166 AWL131166 BGH131166 BQD131166 BZZ131166 CJV131166 CTR131166 DDN131166 DNJ131166 DXF131166 EHB131166 EQX131166 FAT131166 FKP131166 FUL131166 GEH131166 GOD131166 GXZ131166 HHV131166 HRR131166 IBN131166 ILJ131166 IVF131166 JFB131166 JOX131166 JYT131166 KIP131166 KSL131166 LCH131166 LMD131166 LVZ131166 MFV131166 MPR131166 MZN131166 NJJ131166 NTF131166 ODB131166 OMX131166 OWT131166 PGP131166 PQL131166 QAH131166 QKD131166 QTZ131166 RDV131166 RNR131166 RXN131166 SHJ131166 SRF131166 TBB131166 TKX131166 TUT131166 UEP131166 UOL131166 UYH131166 VID131166 VRZ131166 WBV131166 WLR131166 WVN131166 G196702 JB196702 SX196702 ACT196702 AMP196702 AWL196702 BGH196702 BQD196702 BZZ196702 CJV196702 CTR196702 DDN196702 DNJ196702 DXF196702 EHB196702 EQX196702 FAT196702 FKP196702 FUL196702 GEH196702 GOD196702 GXZ196702 HHV196702 HRR196702 IBN196702 ILJ196702 IVF196702 JFB196702 JOX196702 JYT196702 KIP196702 KSL196702 LCH196702 LMD196702 LVZ196702 MFV196702 MPR196702 MZN196702 NJJ196702 NTF196702 ODB196702 OMX196702 OWT196702 PGP196702 PQL196702 QAH196702 QKD196702 QTZ196702 RDV196702 RNR196702 RXN196702 SHJ196702 SRF196702 TBB196702 TKX196702 TUT196702 UEP196702 UOL196702 UYH196702 VID196702 VRZ196702 WBV196702 WLR196702 WVN196702 G262238 JB262238 SX262238 ACT262238 AMP262238 AWL262238 BGH262238 BQD262238 BZZ262238 CJV262238 CTR262238 DDN262238 DNJ262238 DXF262238 EHB262238 EQX262238 FAT262238 FKP262238 FUL262238 GEH262238 GOD262238 GXZ262238 HHV262238 HRR262238 IBN262238 ILJ262238 IVF262238 JFB262238 JOX262238 JYT262238 KIP262238 KSL262238 LCH262238 LMD262238 LVZ262238 MFV262238 MPR262238 MZN262238 NJJ262238 NTF262238 ODB262238 OMX262238 OWT262238 PGP262238 PQL262238 QAH262238 QKD262238 QTZ262238 RDV262238 RNR262238 RXN262238 SHJ262238 SRF262238 TBB262238 TKX262238 TUT262238 UEP262238 UOL262238 UYH262238 VID262238 VRZ262238 WBV262238 WLR262238 WVN262238 G327774 JB327774 SX327774 ACT327774 AMP327774 AWL327774 BGH327774 BQD327774 BZZ327774 CJV327774 CTR327774 DDN327774 DNJ327774 DXF327774 EHB327774 EQX327774 FAT327774 FKP327774 FUL327774 GEH327774 GOD327774 GXZ327774 HHV327774 HRR327774 IBN327774 ILJ327774 IVF327774 JFB327774 JOX327774 JYT327774 KIP327774 KSL327774 LCH327774 LMD327774 LVZ327774 MFV327774 MPR327774 MZN327774 NJJ327774 NTF327774 ODB327774 OMX327774 OWT327774 PGP327774 PQL327774 QAH327774 QKD327774 QTZ327774 RDV327774 RNR327774 RXN327774 SHJ327774 SRF327774 TBB327774 TKX327774 TUT327774 UEP327774 UOL327774 UYH327774 VID327774 VRZ327774 WBV327774 WLR327774 WVN327774 G393310 JB393310 SX393310 ACT393310 AMP393310 AWL393310 BGH393310 BQD393310 BZZ393310 CJV393310 CTR393310 DDN393310 DNJ393310 DXF393310 EHB393310 EQX393310 FAT393310 FKP393310 FUL393310 GEH393310 GOD393310 GXZ393310 HHV393310 HRR393310 IBN393310 ILJ393310 IVF393310 JFB393310 JOX393310 JYT393310 KIP393310 KSL393310 LCH393310 LMD393310 LVZ393310 MFV393310 MPR393310 MZN393310 NJJ393310 NTF393310 ODB393310 OMX393310 OWT393310 PGP393310 PQL393310 QAH393310 QKD393310 QTZ393310 RDV393310 RNR393310 RXN393310 SHJ393310 SRF393310 TBB393310 TKX393310 TUT393310 UEP393310 UOL393310 UYH393310 VID393310 VRZ393310 WBV393310 WLR393310 WVN393310 G458846 JB458846 SX458846 ACT458846 AMP458846 AWL458846 BGH458846 BQD458846 BZZ458846 CJV458846 CTR458846 DDN458846 DNJ458846 DXF458846 EHB458846 EQX458846 FAT458846 FKP458846 FUL458846 GEH458846 GOD458846 GXZ458846 HHV458846 HRR458846 IBN458846 ILJ458846 IVF458846 JFB458846 JOX458846 JYT458846 KIP458846 KSL458846 LCH458846 LMD458846 LVZ458846 MFV458846 MPR458846 MZN458846 NJJ458846 NTF458846 ODB458846 OMX458846 OWT458846 PGP458846 PQL458846 QAH458846 QKD458846 QTZ458846 RDV458846 RNR458846 RXN458846 SHJ458846 SRF458846 TBB458846 TKX458846 TUT458846 UEP458846 UOL458846 UYH458846 VID458846 VRZ458846 WBV458846 WLR458846 WVN458846 G524382 JB524382 SX524382 ACT524382 AMP524382 AWL524382 BGH524382 BQD524382 BZZ524382 CJV524382 CTR524382 DDN524382 DNJ524382 DXF524382 EHB524382 EQX524382 FAT524382 FKP524382 FUL524382 GEH524382 GOD524382 GXZ524382 HHV524382 HRR524382 IBN524382 ILJ524382 IVF524382 JFB524382 JOX524382 JYT524382 KIP524382 KSL524382 LCH524382 LMD524382 LVZ524382 MFV524382 MPR524382 MZN524382 NJJ524382 NTF524382 ODB524382 OMX524382 OWT524382 PGP524382 PQL524382 QAH524382 QKD524382 QTZ524382 RDV524382 RNR524382 RXN524382 SHJ524382 SRF524382 TBB524382 TKX524382 TUT524382 UEP524382 UOL524382 UYH524382 VID524382 VRZ524382 WBV524382 WLR524382 WVN524382 G589918 JB589918 SX589918 ACT589918 AMP589918 AWL589918 BGH589918 BQD589918 BZZ589918 CJV589918 CTR589918 DDN589918 DNJ589918 DXF589918 EHB589918 EQX589918 FAT589918 FKP589918 FUL589918 GEH589918 GOD589918 GXZ589918 HHV589918 HRR589918 IBN589918 ILJ589918 IVF589918 JFB589918 JOX589918 JYT589918 KIP589918 KSL589918 LCH589918 LMD589918 LVZ589918 MFV589918 MPR589918 MZN589918 NJJ589918 NTF589918 ODB589918 OMX589918 OWT589918 PGP589918 PQL589918 QAH589918 QKD589918 QTZ589918 RDV589918 RNR589918 RXN589918 SHJ589918 SRF589918 TBB589918 TKX589918 TUT589918 UEP589918 UOL589918 UYH589918 VID589918 VRZ589918 WBV589918 WLR589918 WVN589918 G655454 JB655454 SX655454 ACT655454 AMP655454 AWL655454 BGH655454 BQD655454 BZZ655454 CJV655454 CTR655454 DDN655454 DNJ655454 DXF655454 EHB655454 EQX655454 FAT655454 FKP655454 FUL655454 GEH655454 GOD655454 GXZ655454 HHV655454 HRR655454 IBN655454 ILJ655454 IVF655454 JFB655454 JOX655454 JYT655454 KIP655454 KSL655454 LCH655454 LMD655454 LVZ655454 MFV655454 MPR655454 MZN655454 NJJ655454 NTF655454 ODB655454 OMX655454 OWT655454 PGP655454 PQL655454 QAH655454 QKD655454 QTZ655454 RDV655454 RNR655454 RXN655454 SHJ655454 SRF655454 TBB655454 TKX655454 TUT655454 UEP655454 UOL655454 UYH655454 VID655454 VRZ655454 WBV655454 WLR655454 WVN655454 G720990 JB720990 SX720990 ACT720990 AMP720990 AWL720990 BGH720990 BQD720990 BZZ720990 CJV720990 CTR720990 DDN720990 DNJ720990 DXF720990 EHB720990 EQX720990 FAT720990 FKP720990 FUL720990 GEH720990 GOD720990 GXZ720990 HHV720990 HRR720990 IBN720990 ILJ720990 IVF720990 JFB720990 JOX720990 JYT720990 KIP720990 KSL720990 LCH720990 LMD720990 LVZ720990 MFV720990 MPR720990 MZN720990 NJJ720990 NTF720990 ODB720990 OMX720990 OWT720990 PGP720990 PQL720990 QAH720990 QKD720990 QTZ720990 RDV720990 RNR720990 RXN720990 SHJ720990 SRF720990 TBB720990 TKX720990 TUT720990 UEP720990 UOL720990 UYH720990 VID720990 VRZ720990 WBV720990 WLR720990 WVN720990 G786526 JB786526 SX786526 ACT786526 AMP786526 AWL786526 BGH786526 BQD786526 BZZ786526 CJV786526 CTR786526 DDN786526 DNJ786526 DXF786526 EHB786526 EQX786526 FAT786526 FKP786526 FUL786526 GEH786526 GOD786526 GXZ786526 HHV786526 HRR786526 IBN786526 ILJ786526 IVF786526 JFB786526 JOX786526 JYT786526 KIP786526 KSL786526 LCH786526 LMD786526 LVZ786526 MFV786526 MPR786526 MZN786526 NJJ786526 NTF786526 ODB786526 OMX786526 OWT786526 PGP786526 PQL786526 QAH786526 QKD786526 QTZ786526 RDV786526 RNR786526 RXN786526 SHJ786526 SRF786526 TBB786526 TKX786526 TUT786526 UEP786526 UOL786526 UYH786526 VID786526 VRZ786526 WBV786526 WLR786526 WVN786526 G852062 JB852062 SX852062 ACT852062 AMP852062 AWL852062 BGH852062 BQD852062 BZZ852062 CJV852062 CTR852062 DDN852062 DNJ852062 DXF852062 EHB852062 EQX852062 FAT852062 FKP852062 FUL852062 GEH852062 GOD852062 GXZ852062 HHV852062 HRR852062 IBN852062 ILJ852062 IVF852062 JFB852062 JOX852062 JYT852062 KIP852062 KSL852062 LCH852062 LMD852062 LVZ852062 MFV852062 MPR852062 MZN852062 NJJ852062 NTF852062 ODB852062 OMX852062 OWT852062 PGP852062 PQL852062 QAH852062 QKD852062 QTZ852062 RDV852062 RNR852062 RXN852062 SHJ852062 SRF852062 TBB852062 TKX852062 TUT852062 UEP852062 UOL852062 UYH852062 VID852062 VRZ852062 WBV852062 WLR852062 WVN852062 G917598 JB917598 SX917598 ACT917598 AMP917598 AWL917598 BGH917598 BQD917598 BZZ917598 CJV917598 CTR917598 DDN917598 DNJ917598 DXF917598 EHB917598 EQX917598 FAT917598 FKP917598 FUL917598 GEH917598 GOD917598 GXZ917598 HHV917598 HRR917598 IBN917598 ILJ917598 IVF917598 JFB917598 JOX917598 JYT917598 KIP917598 KSL917598 LCH917598 LMD917598 LVZ917598 MFV917598 MPR917598 MZN917598 NJJ917598 NTF917598 ODB917598 OMX917598 OWT917598 PGP917598 PQL917598 QAH917598 QKD917598 QTZ917598 RDV917598 RNR917598 RXN917598 SHJ917598 SRF917598 TBB917598 TKX917598 TUT917598 UEP917598 UOL917598 UYH917598 VID917598 VRZ917598 WBV917598 WLR917598 WVN917598 G983134 JB983134 SX983134 ACT983134 AMP983134 AWL983134 BGH983134 BQD983134 BZZ983134 CJV983134 CTR983134 DDN983134 DNJ983134 DXF983134 EHB983134 EQX983134 FAT983134 FKP983134 FUL983134 GEH983134 GOD983134 GXZ983134 HHV983134 HRR983134 IBN983134 ILJ983134 IVF983134 JFB983134 JOX983134 JYT983134 KIP983134 KSL983134 LCH983134 LMD983134 LVZ983134 MFV983134 MPR983134 MZN983134 NJJ983134 NTF983134 ODB983134 OMX983134 OWT983134 PGP983134 PQL983134 QAH983134 QKD983134 QTZ983134 RDV983134 RNR983134 RXN983134 SHJ983134 SRF983134 TBB983134 TKX983134 TUT983134 UEP983134 UOL983134 UYH983134 VID983134 VRZ983134 WBV983134 WLR983134 WVN983134 V28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V65630 JQ65630 TM65630 ADI65630 ANE65630 AXA65630 BGW65630 BQS65630 CAO65630 CKK65630 CUG65630 DEC65630 DNY65630 DXU65630 EHQ65630 ERM65630 FBI65630 FLE65630 FVA65630 GEW65630 GOS65630 GYO65630 HIK65630 HSG65630 ICC65630 ILY65630 IVU65630 JFQ65630 JPM65630 JZI65630 KJE65630 KTA65630 LCW65630 LMS65630 LWO65630 MGK65630 MQG65630 NAC65630 NJY65630 NTU65630 ODQ65630 ONM65630 OXI65630 PHE65630 PRA65630 QAW65630 QKS65630 QUO65630 REK65630 ROG65630 RYC65630 SHY65630 SRU65630 TBQ65630 TLM65630 TVI65630 UFE65630 UPA65630 UYW65630 VIS65630 VSO65630 WCK65630 WMG65630 WWC65630 V131166 JQ131166 TM131166 ADI131166 ANE131166 AXA131166 BGW131166 BQS131166 CAO131166 CKK131166 CUG131166 DEC131166 DNY131166 DXU131166 EHQ131166 ERM131166 FBI131166 FLE131166 FVA131166 GEW131166 GOS131166 GYO131166 HIK131166 HSG131166 ICC131166 ILY131166 IVU131166 JFQ131166 JPM131166 JZI131166 KJE131166 KTA131166 LCW131166 LMS131166 LWO131166 MGK131166 MQG131166 NAC131166 NJY131166 NTU131166 ODQ131166 ONM131166 OXI131166 PHE131166 PRA131166 QAW131166 QKS131166 QUO131166 REK131166 ROG131166 RYC131166 SHY131166 SRU131166 TBQ131166 TLM131166 TVI131166 UFE131166 UPA131166 UYW131166 VIS131166 VSO131166 WCK131166 WMG131166 WWC131166 V196702 JQ196702 TM196702 ADI196702 ANE196702 AXA196702 BGW196702 BQS196702 CAO196702 CKK196702 CUG196702 DEC196702 DNY196702 DXU196702 EHQ196702 ERM196702 FBI196702 FLE196702 FVA196702 GEW196702 GOS196702 GYO196702 HIK196702 HSG196702 ICC196702 ILY196702 IVU196702 JFQ196702 JPM196702 JZI196702 KJE196702 KTA196702 LCW196702 LMS196702 LWO196702 MGK196702 MQG196702 NAC196702 NJY196702 NTU196702 ODQ196702 ONM196702 OXI196702 PHE196702 PRA196702 QAW196702 QKS196702 QUO196702 REK196702 ROG196702 RYC196702 SHY196702 SRU196702 TBQ196702 TLM196702 TVI196702 UFE196702 UPA196702 UYW196702 VIS196702 VSO196702 WCK196702 WMG196702 WWC196702 V262238 JQ262238 TM262238 ADI262238 ANE262238 AXA262238 BGW262238 BQS262238 CAO262238 CKK262238 CUG262238 DEC262238 DNY262238 DXU262238 EHQ262238 ERM262238 FBI262238 FLE262238 FVA262238 GEW262238 GOS262238 GYO262238 HIK262238 HSG262238 ICC262238 ILY262238 IVU262238 JFQ262238 JPM262238 JZI262238 KJE262238 KTA262238 LCW262238 LMS262238 LWO262238 MGK262238 MQG262238 NAC262238 NJY262238 NTU262238 ODQ262238 ONM262238 OXI262238 PHE262238 PRA262238 QAW262238 QKS262238 QUO262238 REK262238 ROG262238 RYC262238 SHY262238 SRU262238 TBQ262238 TLM262238 TVI262238 UFE262238 UPA262238 UYW262238 VIS262238 VSO262238 WCK262238 WMG262238 WWC262238 V327774 JQ327774 TM327774 ADI327774 ANE327774 AXA327774 BGW327774 BQS327774 CAO327774 CKK327774 CUG327774 DEC327774 DNY327774 DXU327774 EHQ327774 ERM327774 FBI327774 FLE327774 FVA327774 GEW327774 GOS327774 GYO327774 HIK327774 HSG327774 ICC327774 ILY327774 IVU327774 JFQ327774 JPM327774 JZI327774 KJE327774 KTA327774 LCW327774 LMS327774 LWO327774 MGK327774 MQG327774 NAC327774 NJY327774 NTU327774 ODQ327774 ONM327774 OXI327774 PHE327774 PRA327774 QAW327774 QKS327774 QUO327774 REK327774 ROG327774 RYC327774 SHY327774 SRU327774 TBQ327774 TLM327774 TVI327774 UFE327774 UPA327774 UYW327774 VIS327774 VSO327774 WCK327774 WMG327774 WWC327774 V393310 JQ393310 TM393310 ADI393310 ANE393310 AXA393310 BGW393310 BQS393310 CAO393310 CKK393310 CUG393310 DEC393310 DNY393310 DXU393310 EHQ393310 ERM393310 FBI393310 FLE393310 FVA393310 GEW393310 GOS393310 GYO393310 HIK393310 HSG393310 ICC393310 ILY393310 IVU393310 JFQ393310 JPM393310 JZI393310 KJE393310 KTA393310 LCW393310 LMS393310 LWO393310 MGK393310 MQG393310 NAC393310 NJY393310 NTU393310 ODQ393310 ONM393310 OXI393310 PHE393310 PRA393310 QAW393310 QKS393310 QUO393310 REK393310 ROG393310 RYC393310 SHY393310 SRU393310 TBQ393310 TLM393310 TVI393310 UFE393310 UPA393310 UYW393310 VIS393310 VSO393310 WCK393310 WMG393310 WWC393310 V458846 JQ458846 TM458846 ADI458846 ANE458846 AXA458846 BGW458846 BQS458846 CAO458846 CKK458846 CUG458846 DEC458846 DNY458846 DXU458846 EHQ458846 ERM458846 FBI458846 FLE458846 FVA458846 GEW458846 GOS458846 GYO458846 HIK458846 HSG458846 ICC458846 ILY458846 IVU458846 JFQ458846 JPM458846 JZI458846 KJE458846 KTA458846 LCW458846 LMS458846 LWO458846 MGK458846 MQG458846 NAC458846 NJY458846 NTU458846 ODQ458846 ONM458846 OXI458846 PHE458846 PRA458846 QAW458846 QKS458846 QUO458846 REK458846 ROG458846 RYC458846 SHY458846 SRU458846 TBQ458846 TLM458846 TVI458846 UFE458846 UPA458846 UYW458846 VIS458846 VSO458846 WCK458846 WMG458846 WWC458846 V524382 JQ524382 TM524382 ADI524382 ANE524382 AXA524382 BGW524382 BQS524382 CAO524382 CKK524382 CUG524382 DEC524382 DNY524382 DXU524382 EHQ524382 ERM524382 FBI524382 FLE524382 FVA524382 GEW524382 GOS524382 GYO524382 HIK524382 HSG524382 ICC524382 ILY524382 IVU524382 JFQ524382 JPM524382 JZI524382 KJE524382 KTA524382 LCW524382 LMS524382 LWO524382 MGK524382 MQG524382 NAC524382 NJY524382 NTU524382 ODQ524382 ONM524382 OXI524382 PHE524382 PRA524382 QAW524382 QKS524382 QUO524382 REK524382 ROG524382 RYC524382 SHY524382 SRU524382 TBQ524382 TLM524382 TVI524382 UFE524382 UPA524382 UYW524382 VIS524382 VSO524382 WCK524382 WMG524382 WWC524382 V589918 JQ589918 TM589918 ADI589918 ANE589918 AXA589918 BGW589918 BQS589918 CAO589918 CKK589918 CUG589918 DEC589918 DNY589918 DXU589918 EHQ589918 ERM589918 FBI589918 FLE589918 FVA589918 GEW589918 GOS589918 GYO589918 HIK589918 HSG589918 ICC589918 ILY589918 IVU589918 JFQ589918 JPM589918 JZI589918 KJE589918 KTA589918 LCW589918 LMS589918 LWO589918 MGK589918 MQG589918 NAC589918 NJY589918 NTU589918 ODQ589918 ONM589918 OXI589918 PHE589918 PRA589918 QAW589918 QKS589918 QUO589918 REK589918 ROG589918 RYC589918 SHY589918 SRU589918 TBQ589918 TLM589918 TVI589918 UFE589918 UPA589918 UYW589918 VIS589918 VSO589918 WCK589918 WMG589918 WWC589918 V655454 JQ655454 TM655454 ADI655454 ANE655454 AXA655454 BGW655454 BQS655454 CAO655454 CKK655454 CUG655454 DEC655454 DNY655454 DXU655454 EHQ655454 ERM655454 FBI655454 FLE655454 FVA655454 GEW655454 GOS655454 GYO655454 HIK655454 HSG655454 ICC655454 ILY655454 IVU655454 JFQ655454 JPM655454 JZI655454 KJE655454 KTA655454 LCW655454 LMS655454 LWO655454 MGK655454 MQG655454 NAC655454 NJY655454 NTU655454 ODQ655454 ONM655454 OXI655454 PHE655454 PRA655454 QAW655454 QKS655454 QUO655454 REK655454 ROG655454 RYC655454 SHY655454 SRU655454 TBQ655454 TLM655454 TVI655454 UFE655454 UPA655454 UYW655454 VIS655454 VSO655454 WCK655454 WMG655454 WWC655454 V720990 JQ720990 TM720990 ADI720990 ANE720990 AXA720990 BGW720990 BQS720990 CAO720990 CKK720990 CUG720990 DEC720990 DNY720990 DXU720990 EHQ720990 ERM720990 FBI720990 FLE720990 FVA720990 GEW720990 GOS720990 GYO720990 HIK720990 HSG720990 ICC720990 ILY720990 IVU720990 JFQ720990 JPM720990 JZI720990 KJE720990 KTA720990 LCW720990 LMS720990 LWO720990 MGK720990 MQG720990 NAC720990 NJY720990 NTU720990 ODQ720990 ONM720990 OXI720990 PHE720990 PRA720990 QAW720990 QKS720990 QUO720990 REK720990 ROG720990 RYC720990 SHY720990 SRU720990 TBQ720990 TLM720990 TVI720990 UFE720990 UPA720990 UYW720990 VIS720990 VSO720990 WCK720990 WMG720990 WWC720990 V786526 JQ786526 TM786526 ADI786526 ANE786526 AXA786526 BGW786526 BQS786526 CAO786526 CKK786526 CUG786526 DEC786526 DNY786526 DXU786526 EHQ786526 ERM786526 FBI786526 FLE786526 FVA786526 GEW786526 GOS786526 GYO786526 HIK786526 HSG786526 ICC786526 ILY786526 IVU786526 JFQ786526 JPM786526 JZI786526 KJE786526 KTA786526 LCW786526 LMS786526 LWO786526 MGK786526 MQG786526 NAC786526 NJY786526 NTU786526 ODQ786526 ONM786526 OXI786526 PHE786526 PRA786526 QAW786526 QKS786526 QUO786526 REK786526 ROG786526 RYC786526 SHY786526 SRU786526 TBQ786526 TLM786526 TVI786526 UFE786526 UPA786526 UYW786526 VIS786526 VSO786526 WCK786526 WMG786526 WWC786526 V852062 JQ852062 TM852062 ADI852062 ANE852062 AXA852062 BGW852062 BQS852062 CAO852062 CKK852062 CUG852062 DEC852062 DNY852062 DXU852062 EHQ852062 ERM852062 FBI852062 FLE852062 FVA852062 GEW852062 GOS852062 GYO852062 HIK852062 HSG852062 ICC852062 ILY852062 IVU852062 JFQ852062 JPM852062 JZI852062 KJE852062 KTA852062 LCW852062 LMS852062 LWO852062 MGK852062 MQG852062 NAC852062 NJY852062 NTU852062 ODQ852062 ONM852062 OXI852062 PHE852062 PRA852062 QAW852062 QKS852062 QUO852062 REK852062 ROG852062 RYC852062 SHY852062 SRU852062 TBQ852062 TLM852062 TVI852062 UFE852062 UPA852062 UYW852062 VIS852062 VSO852062 WCK852062 WMG852062 WWC852062 V917598 JQ917598 TM917598 ADI917598 ANE917598 AXA917598 BGW917598 BQS917598 CAO917598 CKK917598 CUG917598 DEC917598 DNY917598 DXU917598 EHQ917598 ERM917598 FBI917598 FLE917598 FVA917598 GEW917598 GOS917598 GYO917598 HIK917598 HSG917598 ICC917598 ILY917598 IVU917598 JFQ917598 JPM917598 JZI917598 KJE917598 KTA917598 LCW917598 LMS917598 LWO917598 MGK917598 MQG917598 NAC917598 NJY917598 NTU917598 ODQ917598 ONM917598 OXI917598 PHE917598 PRA917598 QAW917598 QKS917598 QUO917598 REK917598 ROG917598 RYC917598 SHY917598 SRU917598 TBQ917598 TLM917598 TVI917598 UFE917598 UPA917598 UYW917598 VIS917598 VSO917598 WCK917598 WMG917598 WWC917598 V983134 JQ983134 TM983134 ADI983134 ANE983134 AXA983134 BGW983134 BQS983134 CAO983134 CKK983134 CUG983134 DEC983134 DNY983134 DXU983134 EHQ983134 ERM983134 FBI983134 FLE983134 FVA983134 GEW983134 GOS983134 GYO983134 HIK983134 HSG983134 ICC983134 ILY983134 IVU983134 JFQ983134 JPM983134 JZI983134 KJE983134 KTA983134 LCW983134 LMS983134 LWO983134 MGK983134 MQG983134 NAC983134 NJY983134 NTU983134 ODQ983134 ONM983134 OXI983134 PHE983134 PRA983134 QAW983134 QKS983134 QUO983134 REK983134 ROG983134 RYC983134 SHY983134 SRU983134 TBQ983134 TLM983134 TVI983134 UFE983134 UPA983134 UYW983134 VIS983134 VSO983134 WCK983134 WMG983134 WWC983134 G43 JB43 SX43 ACT43 AMP43 AWL43 BGH43 BQD43 BZZ43 CJV43 CTR43 DDN43 DNJ43 DXF43 EHB43 EQX43 FAT43 FKP43 FUL43 GEH43 GOD43 GXZ43 HHV43 HRR43 IBN43 ILJ43 IVF43 JFB43 JOX43 JYT43 KIP43 KSL43 LCH43 LMD43 LVZ43 MFV43 MPR43 MZN43 NJJ43 NTF43 ODB43 OMX43 OWT43 PGP43 PQL43 QAH43 QKD43 QTZ43 RDV43 RNR43 RXN43 SHJ43 SRF43 TBB43 TKX43 TUT43 UEP43 UOL43 UYH43 VID43 VRZ43 WBV43 WLR43 WVN43 G65645 JB65645 SX65645 ACT65645 AMP65645 AWL65645 BGH65645 BQD65645 BZZ65645 CJV65645 CTR65645 DDN65645 DNJ65645 DXF65645 EHB65645 EQX65645 FAT65645 FKP65645 FUL65645 GEH65645 GOD65645 GXZ65645 HHV65645 HRR65645 IBN65645 ILJ65645 IVF65645 JFB65645 JOX65645 JYT65645 KIP65645 KSL65645 LCH65645 LMD65645 LVZ65645 MFV65645 MPR65645 MZN65645 NJJ65645 NTF65645 ODB65645 OMX65645 OWT65645 PGP65645 PQL65645 QAH65645 QKD65645 QTZ65645 RDV65645 RNR65645 RXN65645 SHJ65645 SRF65645 TBB65645 TKX65645 TUT65645 UEP65645 UOL65645 UYH65645 VID65645 VRZ65645 WBV65645 WLR65645 WVN65645 G131181 JB131181 SX131181 ACT131181 AMP131181 AWL131181 BGH131181 BQD131181 BZZ131181 CJV131181 CTR131181 DDN131181 DNJ131181 DXF131181 EHB131181 EQX131181 FAT131181 FKP131181 FUL131181 GEH131181 GOD131181 GXZ131181 HHV131181 HRR131181 IBN131181 ILJ131181 IVF131181 JFB131181 JOX131181 JYT131181 KIP131181 KSL131181 LCH131181 LMD131181 LVZ131181 MFV131181 MPR131181 MZN131181 NJJ131181 NTF131181 ODB131181 OMX131181 OWT131181 PGP131181 PQL131181 QAH131181 QKD131181 QTZ131181 RDV131181 RNR131181 RXN131181 SHJ131181 SRF131181 TBB131181 TKX131181 TUT131181 UEP131181 UOL131181 UYH131181 VID131181 VRZ131181 WBV131181 WLR131181 WVN131181 G196717 JB196717 SX196717 ACT196717 AMP196717 AWL196717 BGH196717 BQD196717 BZZ196717 CJV196717 CTR196717 DDN196717 DNJ196717 DXF196717 EHB196717 EQX196717 FAT196717 FKP196717 FUL196717 GEH196717 GOD196717 GXZ196717 HHV196717 HRR196717 IBN196717 ILJ196717 IVF196717 JFB196717 JOX196717 JYT196717 KIP196717 KSL196717 LCH196717 LMD196717 LVZ196717 MFV196717 MPR196717 MZN196717 NJJ196717 NTF196717 ODB196717 OMX196717 OWT196717 PGP196717 PQL196717 QAH196717 QKD196717 QTZ196717 RDV196717 RNR196717 RXN196717 SHJ196717 SRF196717 TBB196717 TKX196717 TUT196717 UEP196717 UOL196717 UYH196717 VID196717 VRZ196717 WBV196717 WLR196717 WVN196717 G262253 JB262253 SX262253 ACT262253 AMP262253 AWL262253 BGH262253 BQD262253 BZZ262253 CJV262253 CTR262253 DDN262253 DNJ262253 DXF262253 EHB262253 EQX262253 FAT262253 FKP262253 FUL262253 GEH262253 GOD262253 GXZ262253 HHV262253 HRR262253 IBN262253 ILJ262253 IVF262253 JFB262253 JOX262253 JYT262253 KIP262253 KSL262253 LCH262253 LMD262253 LVZ262253 MFV262253 MPR262253 MZN262253 NJJ262253 NTF262253 ODB262253 OMX262253 OWT262253 PGP262253 PQL262253 QAH262253 QKD262253 QTZ262253 RDV262253 RNR262253 RXN262253 SHJ262253 SRF262253 TBB262253 TKX262253 TUT262253 UEP262253 UOL262253 UYH262253 VID262253 VRZ262253 WBV262253 WLR262253 WVN262253 G327789 JB327789 SX327789 ACT327789 AMP327789 AWL327789 BGH327789 BQD327789 BZZ327789 CJV327789 CTR327789 DDN327789 DNJ327789 DXF327789 EHB327789 EQX327789 FAT327789 FKP327789 FUL327789 GEH327789 GOD327789 GXZ327789 HHV327789 HRR327789 IBN327789 ILJ327789 IVF327789 JFB327789 JOX327789 JYT327789 KIP327789 KSL327789 LCH327789 LMD327789 LVZ327789 MFV327789 MPR327789 MZN327789 NJJ327789 NTF327789 ODB327789 OMX327789 OWT327789 PGP327789 PQL327789 QAH327789 QKD327789 QTZ327789 RDV327789 RNR327789 RXN327789 SHJ327789 SRF327789 TBB327789 TKX327789 TUT327789 UEP327789 UOL327789 UYH327789 VID327789 VRZ327789 WBV327789 WLR327789 WVN327789 G393325 JB393325 SX393325 ACT393325 AMP393325 AWL393325 BGH393325 BQD393325 BZZ393325 CJV393325 CTR393325 DDN393325 DNJ393325 DXF393325 EHB393325 EQX393325 FAT393325 FKP393325 FUL393325 GEH393325 GOD393325 GXZ393325 HHV393325 HRR393325 IBN393325 ILJ393325 IVF393325 JFB393325 JOX393325 JYT393325 KIP393325 KSL393325 LCH393325 LMD393325 LVZ393325 MFV393325 MPR393325 MZN393325 NJJ393325 NTF393325 ODB393325 OMX393325 OWT393325 PGP393325 PQL393325 QAH393325 QKD393325 QTZ393325 RDV393325 RNR393325 RXN393325 SHJ393325 SRF393325 TBB393325 TKX393325 TUT393325 UEP393325 UOL393325 UYH393325 VID393325 VRZ393325 WBV393325 WLR393325 WVN393325 G458861 JB458861 SX458861 ACT458861 AMP458861 AWL458861 BGH458861 BQD458861 BZZ458861 CJV458861 CTR458861 DDN458861 DNJ458861 DXF458861 EHB458861 EQX458861 FAT458861 FKP458861 FUL458861 GEH458861 GOD458861 GXZ458861 HHV458861 HRR458861 IBN458861 ILJ458861 IVF458861 JFB458861 JOX458861 JYT458861 KIP458861 KSL458861 LCH458861 LMD458861 LVZ458861 MFV458861 MPR458861 MZN458861 NJJ458861 NTF458861 ODB458861 OMX458861 OWT458861 PGP458861 PQL458861 QAH458861 QKD458861 QTZ458861 RDV458861 RNR458861 RXN458861 SHJ458861 SRF458861 TBB458861 TKX458861 TUT458861 UEP458861 UOL458861 UYH458861 VID458861 VRZ458861 WBV458861 WLR458861 WVN458861 G524397 JB524397 SX524397 ACT524397 AMP524397 AWL524397 BGH524397 BQD524397 BZZ524397 CJV524397 CTR524397 DDN524397 DNJ524397 DXF524397 EHB524397 EQX524397 FAT524397 FKP524397 FUL524397 GEH524397 GOD524397 GXZ524397 HHV524397 HRR524397 IBN524397 ILJ524397 IVF524397 JFB524397 JOX524397 JYT524397 KIP524397 KSL524397 LCH524397 LMD524397 LVZ524397 MFV524397 MPR524397 MZN524397 NJJ524397 NTF524397 ODB524397 OMX524397 OWT524397 PGP524397 PQL524397 QAH524397 QKD524397 QTZ524397 RDV524397 RNR524397 RXN524397 SHJ524397 SRF524397 TBB524397 TKX524397 TUT524397 UEP524397 UOL524397 UYH524397 VID524397 VRZ524397 WBV524397 WLR524397 WVN524397 G589933 JB589933 SX589933 ACT589933 AMP589933 AWL589933 BGH589933 BQD589933 BZZ589933 CJV589933 CTR589933 DDN589933 DNJ589933 DXF589933 EHB589933 EQX589933 FAT589933 FKP589933 FUL589933 GEH589933 GOD589933 GXZ589933 HHV589933 HRR589933 IBN589933 ILJ589933 IVF589933 JFB589933 JOX589933 JYT589933 KIP589933 KSL589933 LCH589933 LMD589933 LVZ589933 MFV589933 MPR589933 MZN589933 NJJ589933 NTF589933 ODB589933 OMX589933 OWT589933 PGP589933 PQL589933 QAH589933 QKD589933 QTZ589933 RDV589933 RNR589933 RXN589933 SHJ589933 SRF589933 TBB589933 TKX589933 TUT589933 UEP589933 UOL589933 UYH589933 VID589933 VRZ589933 WBV589933 WLR589933 WVN589933 G655469 JB655469 SX655469 ACT655469 AMP655469 AWL655469 BGH655469 BQD655469 BZZ655469 CJV655469 CTR655469 DDN655469 DNJ655469 DXF655469 EHB655469 EQX655469 FAT655469 FKP655469 FUL655469 GEH655469 GOD655469 GXZ655469 HHV655469 HRR655469 IBN655469 ILJ655469 IVF655469 JFB655469 JOX655469 JYT655469 KIP655469 KSL655469 LCH655469 LMD655469 LVZ655469 MFV655469 MPR655469 MZN655469 NJJ655469 NTF655469 ODB655469 OMX655469 OWT655469 PGP655469 PQL655469 QAH655469 QKD655469 QTZ655469 RDV655469 RNR655469 RXN655469 SHJ655469 SRF655469 TBB655469 TKX655469 TUT655469 UEP655469 UOL655469 UYH655469 VID655469 VRZ655469 WBV655469 WLR655469 WVN655469 G721005 JB721005 SX721005 ACT721005 AMP721005 AWL721005 BGH721005 BQD721005 BZZ721005 CJV721005 CTR721005 DDN721005 DNJ721005 DXF721005 EHB721005 EQX721005 FAT721005 FKP721005 FUL721005 GEH721005 GOD721005 GXZ721005 HHV721005 HRR721005 IBN721005 ILJ721005 IVF721005 JFB721005 JOX721005 JYT721005 KIP721005 KSL721005 LCH721005 LMD721005 LVZ721005 MFV721005 MPR721005 MZN721005 NJJ721005 NTF721005 ODB721005 OMX721005 OWT721005 PGP721005 PQL721005 QAH721005 QKD721005 QTZ721005 RDV721005 RNR721005 RXN721005 SHJ721005 SRF721005 TBB721005 TKX721005 TUT721005 UEP721005 UOL721005 UYH721005 VID721005 VRZ721005 WBV721005 WLR721005 WVN721005 G786541 JB786541 SX786541 ACT786541 AMP786541 AWL786541 BGH786541 BQD786541 BZZ786541 CJV786541 CTR786541 DDN786541 DNJ786541 DXF786541 EHB786541 EQX786541 FAT786541 FKP786541 FUL786541 GEH786541 GOD786541 GXZ786541 HHV786541 HRR786541 IBN786541 ILJ786541 IVF786541 JFB786541 JOX786541 JYT786541 KIP786541 KSL786541 LCH786541 LMD786541 LVZ786541 MFV786541 MPR786541 MZN786541 NJJ786541 NTF786541 ODB786541 OMX786541 OWT786541 PGP786541 PQL786541 QAH786541 QKD786541 QTZ786541 RDV786541 RNR786541 RXN786541 SHJ786541 SRF786541 TBB786541 TKX786541 TUT786541 UEP786541 UOL786541 UYH786541 VID786541 VRZ786541 WBV786541 WLR786541 WVN786541 G852077 JB852077 SX852077 ACT852077 AMP852077 AWL852077 BGH852077 BQD852077 BZZ852077 CJV852077 CTR852077 DDN852077 DNJ852077 DXF852077 EHB852077 EQX852077 FAT852077 FKP852077 FUL852077 GEH852077 GOD852077 GXZ852077 HHV852077 HRR852077 IBN852077 ILJ852077 IVF852077 JFB852077 JOX852077 JYT852077 KIP852077 KSL852077 LCH852077 LMD852077 LVZ852077 MFV852077 MPR852077 MZN852077 NJJ852077 NTF852077 ODB852077 OMX852077 OWT852077 PGP852077 PQL852077 QAH852077 QKD852077 QTZ852077 RDV852077 RNR852077 RXN852077 SHJ852077 SRF852077 TBB852077 TKX852077 TUT852077 UEP852077 UOL852077 UYH852077 VID852077 VRZ852077 WBV852077 WLR852077 WVN852077 G917613 JB917613 SX917613 ACT917613 AMP917613 AWL917613 BGH917613 BQD917613 BZZ917613 CJV917613 CTR917613 DDN917613 DNJ917613 DXF917613 EHB917613 EQX917613 FAT917613 FKP917613 FUL917613 GEH917613 GOD917613 GXZ917613 HHV917613 HRR917613 IBN917613 ILJ917613 IVF917613 JFB917613 JOX917613 JYT917613 KIP917613 KSL917613 LCH917613 LMD917613 LVZ917613 MFV917613 MPR917613 MZN917613 NJJ917613 NTF917613 ODB917613 OMX917613 OWT917613 PGP917613 PQL917613 QAH917613 QKD917613 QTZ917613 RDV917613 RNR917613 RXN917613 SHJ917613 SRF917613 TBB917613 TKX917613 TUT917613 UEP917613 UOL917613 UYH917613 VID917613 VRZ917613 WBV917613 WLR917613 WVN917613 G983149 JB983149 SX983149 ACT983149 AMP983149 AWL983149 BGH983149 BQD983149 BZZ983149 CJV983149 CTR983149 DDN983149 DNJ983149 DXF983149 EHB983149 EQX983149 FAT983149 FKP983149 FUL983149 GEH983149 GOD983149 GXZ983149 HHV983149 HRR983149 IBN983149 ILJ983149 IVF983149 JFB983149 JOX983149 JYT983149 KIP983149 KSL983149 LCH983149 LMD983149 LVZ983149 MFV983149 MPR983149 MZN983149 NJJ983149 NTF983149 ODB983149 OMX983149 OWT983149 PGP983149 PQL983149 QAH983149 QKD983149 QTZ983149 RDV983149 RNR983149 RXN983149 SHJ983149 SRF983149 TBB983149 TKX983149 TUT983149 UEP983149 UOL983149 UYH983149 VID983149 VRZ983149 WBV983149 WLR983149 WVN983149 AC43 JX43 TT43 ADP43 ANL43 AXH43 BHD43 BQZ43 CAV43 CKR43 CUN43 DEJ43 DOF43 DYB43 EHX43 ERT43 FBP43 FLL43 FVH43 GFD43 GOZ43 GYV43 HIR43 HSN43 ICJ43 IMF43 IWB43 JFX43 JPT43 JZP43 KJL43 KTH43 LDD43 LMZ43 LWV43 MGR43 MQN43 NAJ43 NKF43 NUB43 ODX43 ONT43 OXP43 PHL43 PRH43 QBD43 QKZ43 QUV43 RER43 RON43 RYJ43 SIF43 SSB43 TBX43 TLT43 TVP43 UFL43 UPH43 UZD43 VIZ43 VSV43 WCR43 WMN43 WWJ43 AC65645 JX65645 TT65645 ADP65645 ANL65645 AXH65645 BHD65645 BQZ65645 CAV65645 CKR65645 CUN65645 DEJ65645 DOF65645 DYB65645 EHX65645 ERT65645 FBP65645 FLL65645 FVH65645 GFD65645 GOZ65645 GYV65645 HIR65645 HSN65645 ICJ65645 IMF65645 IWB65645 JFX65645 JPT65645 JZP65645 KJL65645 KTH65645 LDD65645 LMZ65645 LWV65645 MGR65645 MQN65645 NAJ65645 NKF65645 NUB65645 ODX65645 ONT65645 OXP65645 PHL65645 PRH65645 QBD65645 QKZ65645 QUV65645 RER65645 RON65645 RYJ65645 SIF65645 SSB65645 TBX65645 TLT65645 TVP65645 UFL65645 UPH65645 UZD65645 VIZ65645 VSV65645 WCR65645 WMN65645 WWJ65645 AC131181 JX131181 TT131181 ADP131181 ANL131181 AXH131181 BHD131181 BQZ131181 CAV131181 CKR131181 CUN131181 DEJ131181 DOF131181 DYB131181 EHX131181 ERT131181 FBP131181 FLL131181 FVH131181 GFD131181 GOZ131181 GYV131181 HIR131181 HSN131181 ICJ131181 IMF131181 IWB131181 JFX131181 JPT131181 JZP131181 KJL131181 KTH131181 LDD131181 LMZ131181 LWV131181 MGR131181 MQN131181 NAJ131181 NKF131181 NUB131181 ODX131181 ONT131181 OXP131181 PHL131181 PRH131181 QBD131181 QKZ131181 QUV131181 RER131181 RON131181 RYJ131181 SIF131181 SSB131181 TBX131181 TLT131181 TVP131181 UFL131181 UPH131181 UZD131181 VIZ131181 VSV131181 WCR131181 WMN131181 WWJ131181 AC196717 JX196717 TT196717 ADP196717 ANL196717 AXH196717 BHD196717 BQZ196717 CAV196717 CKR196717 CUN196717 DEJ196717 DOF196717 DYB196717 EHX196717 ERT196717 FBP196717 FLL196717 FVH196717 GFD196717 GOZ196717 GYV196717 HIR196717 HSN196717 ICJ196717 IMF196717 IWB196717 JFX196717 JPT196717 JZP196717 KJL196717 KTH196717 LDD196717 LMZ196717 LWV196717 MGR196717 MQN196717 NAJ196717 NKF196717 NUB196717 ODX196717 ONT196717 OXP196717 PHL196717 PRH196717 QBD196717 QKZ196717 QUV196717 RER196717 RON196717 RYJ196717 SIF196717 SSB196717 TBX196717 TLT196717 TVP196717 UFL196717 UPH196717 UZD196717 VIZ196717 VSV196717 WCR196717 WMN196717 WWJ196717 AC262253 JX262253 TT262253 ADP262253 ANL262253 AXH262253 BHD262253 BQZ262253 CAV262253 CKR262253 CUN262253 DEJ262253 DOF262253 DYB262253 EHX262253 ERT262253 FBP262253 FLL262253 FVH262253 GFD262253 GOZ262253 GYV262253 HIR262253 HSN262253 ICJ262253 IMF262253 IWB262253 JFX262253 JPT262253 JZP262253 KJL262253 KTH262253 LDD262253 LMZ262253 LWV262253 MGR262253 MQN262253 NAJ262253 NKF262253 NUB262253 ODX262253 ONT262253 OXP262253 PHL262253 PRH262253 QBD262253 QKZ262253 QUV262253 RER262253 RON262253 RYJ262253 SIF262253 SSB262253 TBX262253 TLT262253 TVP262253 UFL262253 UPH262253 UZD262253 VIZ262253 VSV262253 WCR262253 WMN262253 WWJ262253 AC327789 JX327789 TT327789 ADP327789 ANL327789 AXH327789 BHD327789 BQZ327789 CAV327789 CKR327789 CUN327789 DEJ327789 DOF327789 DYB327789 EHX327789 ERT327789 FBP327789 FLL327789 FVH327789 GFD327789 GOZ327789 GYV327789 HIR327789 HSN327789 ICJ327789 IMF327789 IWB327789 JFX327789 JPT327789 JZP327789 KJL327789 KTH327789 LDD327789 LMZ327789 LWV327789 MGR327789 MQN327789 NAJ327789 NKF327789 NUB327789 ODX327789 ONT327789 OXP327789 PHL327789 PRH327789 QBD327789 QKZ327789 QUV327789 RER327789 RON327789 RYJ327789 SIF327789 SSB327789 TBX327789 TLT327789 TVP327789 UFL327789 UPH327789 UZD327789 VIZ327789 VSV327789 WCR327789 WMN327789 WWJ327789 AC393325 JX393325 TT393325 ADP393325 ANL393325 AXH393325 BHD393325 BQZ393325 CAV393325 CKR393325 CUN393325 DEJ393325 DOF393325 DYB393325 EHX393325 ERT393325 FBP393325 FLL393325 FVH393325 GFD393325 GOZ393325 GYV393325 HIR393325 HSN393325 ICJ393325 IMF393325 IWB393325 JFX393325 JPT393325 JZP393325 KJL393325 KTH393325 LDD393325 LMZ393325 LWV393325 MGR393325 MQN393325 NAJ393325 NKF393325 NUB393325 ODX393325 ONT393325 OXP393325 PHL393325 PRH393325 QBD393325 QKZ393325 QUV393325 RER393325 RON393325 RYJ393325 SIF393325 SSB393325 TBX393325 TLT393325 TVP393325 UFL393325 UPH393325 UZD393325 VIZ393325 VSV393325 WCR393325 WMN393325 WWJ393325 AC458861 JX458861 TT458861 ADP458861 ANL458861 AXH458861 BHD458861 BQZ458861 CAV458861 CKR458861 CUN458861 DEJ458861 DOF458861 DYB458861 EHX458861 ERT458861 FBP458861 FLL458861 FVH458861 GFD458861 GOZ458861 GYV458861 HIR458861 HSN458861 ICJ458861 IMF458861 IWB458861 JFX458861 JPT458861 JZP458861 KJL458861 KTH458861 LDD458861 LMZ458861 LWV458861 MGR458861 MQN458861 NAJ458861 NKF458861 NUB458861 ODX458861 ONT458861 OXP458861 PHL458861 PRH458861 QBD458861 QKZ458861 QUV458861 RER458861 RON458861 RYJ458861 SIF458861 SSB458861 TBX458861 TLT458861 TVP458861 UFL458861 UPH458861 UZD458861 VIZ458861 VSV458861 WCR458861 WMN458861 WWJ458861 AC524397 JX524397 TT524397 ADP524397 ANL524397 AXH524397 BHD524397 BQZ524397 CAV524397 CKR524397 CUN524397 DEJ524397 DOF524397 DYB524397 EHX524397 ERT524397 FBP524397 FLL524397 FVH524397 GFD524397 GOZ524397 GYV524397 HIR524397 HSN524397 ICJ524397 IMF524397 IWB524397 JFX524397 JPT524397 JZP524397 KJL524397 KTH524397 LDD524397 LMZ524397 LWV524397 MGR524397 MQN524397 NAJ524397 NKF524397 NUB524397 ODX524397 ONT524397 OXP524397 PHL524397 PRH524397 QBD524397 QKZ524397 QUV524397 RER524397 RON524397 RYJ524397 SIF524397 SSB524397 TBX524397 TLT524397 TVP524397 UFL524397 UPH524397 UZD524397 VIZ524397 VSV524397 WCR524397 WMN524397 WWJ524397 AC589933 JX589933 TT589933 ADP589933 ANL589933 AXH589933 BHD589933 BQZ589933 CAV589933 CKR589933 CUN589933 DEJ589933 DOF589933 DYB589933 EHX589933 ERT589933 FBP589933 FLL589933 FVH589933 GFD589933 GOZ589933 GYV589933 HIR589933 HSN589933 ICJ589933 IMF589933 IWB589933 JFX589933 JPT589933 JZP589933 KJL589933 KTH589933 LDD589933 LMZ589933 LWV589933 MGR589933 MQN589933 NAJ589933 NKF589933 NUB589933 ODX589933 ONT589933 OXP589933 PHL589933 PRH589933 QBD589933 QKZ589933 QUV589933 RER589933 RON589933 RYJ589933 SIF589933 SSB589933 TBX589933 TLT589933 TVP589933 UFL589933 UPH589933 UZD589933 VIZ589933 VSV589933 WCR589933 WMN589933 WWJ589933 AC655469 JX655469 TT655469 ADP655469 ANL655469 AXH655469 BHD655469 BQZ655469 CAV655469 CKR655469 CUN655469 DEJ655469 DOF655469 DYB655469 EHX655469 ERT655469 FBP655469 FLL655469 FVH655469 GFD655469 GOZ655469 GYV655469 HIR655469 HSN655469 ICJ655469 IMF655469 IWB655469 JFX655469 JPT655469 JZP655469 KJL655469 KTH655469 LDD655469 LMZ655469 LWV655469 MGR655469 MQN655469 NAJ655469 NKF655469 NUB655469 ODX655469 ONT655469 OXP655469 PHL655469 PRH655469 QBD655469 QKZ655469 QUV655469 RER655469 RON655469 RYJ655469 SIF655469 SSB655469 TBX655469 TLT655469 TVP655469 UFL655469 UPH655469 UZD655469 VIZ655469 VSV655469 WCR655469 WMN655469 WWJ655469 AC721005 JX721005 TT721005 ADP721005 ANL721005 AXH721005 BHD721005 BQZ721005 CAV721005 CKR721005 CUN721005 DEJ721005 DOF721005 DYB721005 EHX721005 ERT721005 FBP721005 FLL721005 FVH721005 GFD721005 GOZ721005 GYV721005 HIR721005 HSN721005 ICJ721005 IMF721005 IWB721005 JFX721005 JPT721005 JZP721005 KJL721005 KTH721005 LDD721005 LMZ721005 LWV721005 MGR721005 MQN721005 NAJ721005 NKF721005 NUB721005 ODX721005 ONT721005 OXP721005 PHL721005 PRH721005 QBD721005 QKZ721005 QUV721005 RER721005 RON721005 RYJ721005 SIF721005 SSB721005 TBX721005 TLT721005 TVP721005 UFL721005 UPH721005 UZD721005 VIZ721005 VSV721005 WCR721005 WMN721005 WWJ721005 AC786541 JX786541 TT786541 ADP786541 ANL786541 AXH786541 BHD786541 BQZ786541 CAV786541 CKR786541 CUN786541 DEJ786541 DOF786541 DYB786541 EHX786541 ERT786541 FBP786541 FLL786541 FVH786541 GFD786541 GOZ786541 GYV786541 HIR786541 HSN786541 ICJ786541 IMF786541 IWB786541 JFX786541 JPT786541 JZP786541 KJL786541 KTH786541 LDD786541 LMZ786541 LWV786541 MGR786541 MQN786541 NAJ786541 NKF786541 NUB786541 ODX786541 ONT786541 OXP786541 PHL786541 PRH786541 QBD786541 QKZ786541 QUV786541 RER786541 RON786541 RYJ786541 SIF786541 SSB786541 TBX786541 TLT786541 TVP786541 UFL786541 UPH786541 UZD786541 VIZ786541 VSV786541 WCR786541 WMN786541 WWJ786541 AC852077 JX852077 TT852077 ADP852077 ANL852077 AXH852077 BHD852077 BQZ852077 CAV852077 CKR852077 CUN852077 DEJ852077 DOF852077 DYB852077 EHX852077 ERT852077 FBP852077 FLL852077 FVH852077 GFD852077 GOZ852077 GYV852077 HIR852077 HSN852077 ICJ852077 IMF852077 IWB852077 JFX852077 JPT852077 JZP852077 KJL852077 KTH852077 LDD852077 LMZ852077 LWV852077 MGR852077 MQN852077 NAJ852077 NKF852077 NUB852077 ODX852077 ONT852077 OXP852077 PHL852077 PRH852077 QBD852077 QKZ852077 QUV852077 RER852077 RON852077 RYJ852077 SIF852077 SSB852077 TBX852077 TLT852077 TVP852077 UFL852077 UPH852077 UZD852077 VIZ852077 VSV852077 WCR852077 WMN852077 WWJ852077 AC917613 JX917613 TT917613 ADP917613 ANL917613 AXH917613 BHD917613 BQZ917613 CAV917613 CKR917613 CUN917613 DEJ917613 DOF917613 DYB917613 EHX917613 ERT917613 FBP917613 FLL917613 FVH917613 GFD917613 GOZ917613 GYV917613 HIR917613 HSN917613 ICJ917613 IMF917613 IWB917613 JFX917613 JPT917613 JZP917613 KJL917613 KTH917613 LDD917613 LMZ917613 LWV917613 MGR917613 MQN917613 NAJ917613 NKF917613 NUB917613 ODX917613 ONT917613 OXP917613 PHL917613 PRH917613 QBD917613 QKZ917613 QUV917613 RER917613 RON917613 RYJ917613 SIF917613 SSB917613 TBX917613 TLT917613 TVP917613 UFL917613 UPH917613 UZD917613 VIZ917613 VSV917613 WCR917613 WMN917613 WWJ917613 AC983149 JX983149 TT983149 ADP983149 ANL983149 AXH983149 BHD983149 BQZ983149 CAV983149 CKR983149 CUN983149 DEJ983149 DOF983149 DYB983149 EHX983149 ERT983149 FBP983149 FLL983149 FVH983149 GFD983149 GOZ983149 GYV983149 HIR983149 HSN983149 ICJ983149 IMF983149 IWB983149 JFX983149 JPT983149 JZP983149 KJL983149 KTH983149 LDD983149 LMZ983149 LWV983149 MGR983149 MQN983149 NAJ983149 NKF983149 NUB983149 ODX983149 ONT983149 OXP983149 PHL983149 PRH983149 QBD983149 QKZ983149 QUV983149 RER983149 RON983149 RYJ983149 SIF983149 SSB983149 TBX983149 TLT983149 TVP983149 UFL983149 UPH983149 UZD983149 VIZ983149 VSV983149 WCR983149 WMN983149 WWJ983149 V43 JQ43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V65645 JQ65645 TM65645 ADI65645 ANE65645 AXA65645 BGW65645 BQS65645 CAO65645 CKK65645 CUG65645 DEC65645 DNY65645 DXU65645 EHQ65645 ERM65645 FBI65645 FLE65645 FVA65645 GEW65645 GOS65645 GYO65645 HIK65645 HSG65645 ICC65645 ILY65645 IVU65645 JFQ65645 JPM65645 JZI65645 KJE65645 KTA65645 LCW65645 LMS65645 LWO65645 MGK65645 MQG65645 NAC65645 NJY65645 NTU65645 ODQ65645 ONM65645 OXI65645 PHE65645 PRA65645 QAW65645 QKS65645 QUO65645 REK65645 ROG65645 RYC65645 SHY65645 SRU65645 TBQ65645 TLM65645 TVI65645 UFE65645 UPA65645 UYW65645 VIS65645 VSO65645 WCK65645 WMG65645 WWC65645 V131181 JQ131181 TM131181 ADI131181 ANE131181 AXA131181 BGW131181 BQS131181 CAO131181 CKK131181 CUG131181 DEC131181 DNY131181 DXU131181 EHQ131181 ERM131181 FBI131181 FLE131181 FVA131181 GEW131181 GOS131181 GYO131181 HIK131181 HSG131181 ICC131181 ILY131181 IVU131181 JFQ131181 JPM131181 JZI131181 KJE131181 KTA131181 LCW131181 LMS131181 LWO131181 MGK131181 MQG131181 NAC131181 NJY131181 NTU131181 ODQ131181 ONM131181 OXI131181 PHE131181 PRA131181 QAW131181 QKS131181 QUO131181 REK131181 ROG131181 RYC131181 SHY131181 SRU131181 TBQ131181 TLM131181 TVI131181 UFE131181 UPA131181 UYW131181 VIS131181 VSO131181 WCK131181 WMG131181 WWC131181 V196717 JQ196717 TM196717 ADI196717 ANE196717 AXA196717 BGW196717 BQS196717 CAO196717 CKK196717 CUG196717 DEC196717 DNY196717 DXU196717 EHQ196717 ERM196717 FBI196717 FLE196717 FVA196717 GEW196717 GOS196717 GYO196717 HIK196717 HSG196717 ICC196717 ILY196717 IVU196717 JFQ196717 JPM196717 JZI196717 KJE196717 KTA196717 LCW196717 LMS196717 LWO196717 MGK196717 MQG196717 NAC196717 NJY196717 NTU196717 ODQ196717 ONM196717 OXI196717 PHE196717 PRA196717 QAW196717 QKS196717 QUO196717 REK196717 ROG196717 RYC196717 SHY196717 SRU196717 TBQ196717 TLM196717 TVI196717 UFE196717 UPA196717 UYW196717 VIS196717 VSO196717 WCK196717 WMG196717 WWC196717 V262253 JQ262253 TM262253 ADI262253 ANE262253 AXA262253 BGW262253 BQS262253 CAO262253 CKK262253 CUG262253 DEC262253 DNY262253 DXU262253 EHQ262253 ERM262253 FBI262253 FLE262253 FVA262253 GEW262253 GOS262253 GYO262253 HIK262253 HSG262253 ICC262253 ILY262253 IVU262253 JFQ262253 JPM262253 JZI262253 KJE262253 KTA262253 LCW262253 LMS262253 LWO262253 MGK262253 MQG262253 NAC262253 NJY262253 NTU262253 ODQ262253 ONM262253 OXI262253 PHE262253 PRA262253 QAW262253 QKS262253 QUO262253 REK262253 ROG262253 RYC262253 SHY262253 SRU262253 TBQ262253 TLM262253 TVI262253 UFE262253 UPA262253 UYW262253 VIS262253 VSO262253 WCK262253 WMG262253 WWC262253 V327789 JQ327789 TM327789 ADI327789 ANE327789 AXA327789 BGW327789 BQS327789 CAO327789 CKK327789 CUG327789 DEC327789 DNY327789 DXU327789 EHQ327789 ERM327789 FBI327789 FLE327789 FVA327789 GEW327789 GOS327789 GYO327789 HIK327789 HSG327789 ICC327789 ILY327789 IVU327789 JFQ327789 JPM327789 JZI327789 KJE327789 KTA327789 LCW327789 LMS327789 LWO327789 MGK327789 MQG327789 NAC327789 NJY327789 NTU327789 ODQ327789 ONM327789 OXI327789 PHE327789 PRA327789 QAW327789 QKS327789 QUO327789 REK327789 ROG327789 RYC327789 SHY327789 SRU327789 TBQ327789 TLM327789 TVI327789 UFE327789 UPA327789 UYW327789 VIS327789 VSO327789 WCK327789 WMG327789 WWC327789 V393325 JQ393325 TM393325 ADI393325 ANE393325 AXA393325 BGW393325 BQS393325 CAO393325 CKK393325 CUG393325 DEC393325 DNY393325 DXU393325 EHQ393325 ERM393325 FBI393325 FLE393325 FVA393325 GEW393325 GOS393325 GYO393325 HIK393325 HSG393325 ICC393325 ILY393325 IVU393325 JFQ393325 JPM393325 JZI393325 KJE393325 KTA393325 LCW393325 LMS393325 LWO393325 MGK393325 MQG393325 NAC393325 NJY393325 NTU393325 ODQ393325 ONM393325 OXI393325 PHE393325 PRA393325 QAW393325 QKS393325 QUO393325 REK393325 ROG393325 RYC393325 SHY393325 SRU393325 TBQ393325 TLM393325 TVI393325 UFE393325 UPA393325 UYW393325 VIS393325 VSO393325 WCK393325 WMG393325 WWC393325 V458861 JQ458861 TM458861 ADI458861 ANE458861 AXA458861 BGW458861 BQS458861 CAO458861 CKK458861 CUG458861 DEC458861 DNY458861 DXU458861 EHQ458861 ERM458861 FBI458861 FLE458861 FVA458861 GEW458861 GOS458861 GYO458861 HIK458861 HSG458861 ICC458861 ILY458861 IVU458861 JFQ458861 JPM458861 JZI458861 KJE458861 KTA458861 LCW458861 LMS458861 LWO458861 MGK458861 MQG458861 NAC458861 NJY458861 NTU458861 ODQ458861 ONM458861 OXI458861 PHE458861 PRA458861 QAW458861 QKS458861 QUO458861 REK458861 ROG458861 RYC458861 SHY458861 SRU458861 TBQ458861 TLM458861 TVI458861 UFE458861 UPA458861 UYW458861 VIS458861 VSO458861 WCK458861 WMG458861 WWC458861 V524397 JQ524397 TM524397 ADI524397 ANE524397 AXA524397 BGW524397 BQS524397 CAO524397 CKK524397 CUG524397 DEC524397 DNY524397 DXU524397 EHQ524397 ERM524397 FBI524397 FLE524397 FVA524397 GEW524397 GOS524397 GYO524397 HIK524397 HSG524397 ICC524397 ILY524397 IVU524397 JFQ524397 JPM524397 JZI524397 KJE524397 KTA524397 LCW524397 LMS524397 LWO524397 MGK524397 MQG524397 NAC524397 NJY524397 NTU524397 ODQ524397 ONM524397 OXI524397 PHE524397 PRA524397 QAW524397 QKS524397 QUO524397 REK524397 ROG524397 RYC524397 SHY524397 SRU524397 TBQ524397 TLM524397 TVI524397 UFE524397 UPA524397 UYW524397 VIS524397 VSO524397 WCK524397 WMG524397 WWC524397 V589933 JQ589933 TM589933 ADI589933 ANE589933 AXA589933 BGW589933 BQS589933 CAO589933 CKK589933 CUG589933 DEC589933 DNY589933 DXU589933 EHQ589933 ERM589933 FBI589933 FLE589933 FVA589933 GEW589933 GOS589933 GYO589933 HIK589933 HSG589933 ICC589933 ILY589933 IVU589933 JFQ589933 JPM589933 JZI589933 KJE589933 KTA589933 LCW589933 LMS589933 LWO589933 MGK589933 MQG589933 NAC589933 NJY589933 NTU589933 ODQ589933 ONM589933 OXI589933 PHE589933 PRA589933 QAW589933 QKS589933 QUO589933 REK589933 ROG589933 RYC589933 SHY589933 SRU589933 TBQ589933 TLM589933 TVI589933 UFE589933 UPA589933 UYW589933 VIS589933 VSO589933 WCK589933 WMG589933 WWC589933 V655469 JQ655469 TM655469 ADI655469 ANE655469 AXA655469 BGW655469 BQS655469 CAO655469 CKK655469 CUG655469 DEC655469 DNY655469 DXU655469 EHQ655469 ERM655469 FBI655469 FLE655469 FVA655469 GEW655469 GOS655469 GYO655469 HIK655469 HSG655469 ICC655469 ILY655469 IVU655469 JFQ655469 JPM655469 JZI655469 KJE655469 KTA655469 LCW655469 LMS655469 LWO655469 MGK655469 MQG655469 NAC655469 NJY655469 NTU655469 ODQ655469 ONM655469 OXI655469 PHE655469 PRA655469 QAW655469 QKS655469 QUO655469 REK655469 ROG655469 RYC655469 SHY655469 SRU655469 TBQ655469 TLM655469 TVI655469 UFE655469 UPA655469 UYW655469 VIS655469 VSO655469 WCK655469 WMG655469 WWC655469 V721005 JQ721005 TM721005 ADI721005 ANE721005 AXA721005 BGW721005 BQS721005 CAO721005 CKK721005 CUG721005 DEC721005 DNY721005 DXU721005 EHQ721005 ERM721005 FBI721005 FLE721005 FVA721005 GEW721005 GOS721005 GYO721005 HIK721005 HSG721005 ICC721005 ILY721005 IVU721005 JFQ721005 JPM721005 JZI721005 KJE721005 KTA721005 LCW721005 LMS721005 LWO721005 MGK721005 MQG721005 NAC721005 NJY721005 NTU721005 ODQ721005 ONM721005 OXI721005 PHE721005 PRA721005 QAW721005 QKS721005 QUO721005 REK721005 ROG721005 RYC721005 SHY721005 SRU721005 TBQ721005 TLM721005 TVI721005 UFE721005 UPA721005 UYW721005 VIS721005 VSO721005 WCK721005 WMG721005 WWC721005 V786541 JQ786541 TM786541 ADI786541 ANE786541 AXA786541 BGW786541 BQS786541 CAO786541 CKK786541 CUG786541 DEC786541 DNY786541 DXU786541 EHQ786541 ERM786541 FBI786541 FLE786541 FVA786541 GEW786541 GOS786541 GYO786541 HIK786541 HSG786541 ICC786541 ILY786541 IVU786541 JFQ786541 JPM786541 JZI786541 KJE786541 KTA786541 LCW786541 LMS786541 LWO786541 MGK786541 MQG786541 NAC786541 NJY786541 NTU786541 ODQ786541 ONM786541 OXI786541 PHE786541 PRA786541 QAW786541 QKS786541 QUO786541 REK786541 ROG786541 RYC786541 SHY786541 SRU786541 TBQ786541 TLM786541 TVI786541 UFE786541 UPA786541 UYW786541 VIS786541 VSO786541 WCK786541 WMG786541 WWC786541 V852077 JQ852077 TM852077 ADI852077 ANE852077 AXA852077 BGW852077 BQS852077 CAO852077 CKK852077 CUG852077 DEC852077 DNY852077 DXU852077 EHQ852077 ERM852077 FBI852077 FLE852077 FVA852077 GEW852077 GOS852077 GYO852077 HIK852077 HSG852077 ICC852077 ILY852077 IVU852077 JFQ852077 JPM852077 JZI852077 KJE852077 KTA852077 LCW852077 LMS852077 LWO852077 MGK852077 MQG852077 NAC852077 NJY852077 NTU852077 ODQ852077 ONM852077 OXI852077 PHE852077 PRA852077 QAW852077 QKS852077 QUO852077 REK852077 ROG852077 RYC852077 SHY852077 SRU852077 TBQ852077 TLM852077 TVI852077 UFE852077 UPA852077 UYW852077 VIS852077 VSO852077 WCK852077 WMG852077 WWC852077 V917613 JQ917613 TM917613 ADI917613 ANE917613 AXA917613 BGW917613 BQS917613 CAO917613 CKK917613 CUG917613 DEC917613 DNY917613 DXU917613 EHQ917613 ERM917613 FBI917613 FLE917613 FVA917613 GEW917613 GOS917613 GYO917613 HIK917613 HSG917613 ICC917613 ILY917613 IVU917613 JFQ917613 JPM917613 JZI917613 KJE917613 KTA917613 LCW917613 LMS917613 LWO917613 MGK917613 MQG917613 NAC917613 NJY917613 NTU917613 ODQ917613 ONM917613 OXI917613 PHE917613 PRA917613 QAW917613 QKS917613 QUO917613 REK917613 ROG917613 RYC917613 SHY917613 SRU917613 TBQ917613 TLM917613 TVI917613 UFE917613 UPA917613 UYW917613 VIS917613 VSO917613 WCK917613 WMG917613 WWC917613 V983149 JQ983149 TM983149 ADI983149 ANE983149 AXA983149 BGW983149 BQS983149 CAO983149 CKK983149 CUG983149 DEC983149 DNY983149 DXU983149 EHQ983149 ERM983149 FBI983149 FLE983149 FVA983149 GEW983149 GOS983149 GYO983149 HIK983149 HSG983149 ICC983149 ILY983149 IVU983149 JFQ983149 JPM983149 JZI983149 KJE983149 KTA983149 LCW983149 LMS983149 LWO983149 MGK983149 MQG983149 NAC983149 NJY983149 NTU983149 ODQ983149 ONM983149 OXI983149 PHE983149 PRA983149 QAW983149 QKS983149 QUO983149 REK983149 ROG983149 RYC983149 SHY983149 SRU983149 TBQ983149 TLM983149 TVI983149 UFE983149 UPA983149 UYW983149 VIS983149 VSO983149 WCK983149 WMG983149 WWC983149 G61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G65663 JB65663 SX65663 ACT65663 AMP65663 AWL65663 BGH65663 BQD65663 BZZ65663 CJV65663 CTR65663 DDN65663 DNJ65663 DXF65663 EHB65663 EQX65663 FAT65663 FKP65663 FUL65663 GEH65663 GOD65663 GXZ65663 HHV65663 HRR65663 IBN65663 ILJ65663 IVF65663 JFB65663 JOX65663 JYT65663 KIP65663 KSL65663 LCH65663 LMD65663 LVZ65663 MFV65663 MPR65663 MZN65663 NJJ65663 NTF65663 ODB65663 OMX65663 OWT65663 PGP65663 PQL65663 QAH65663 QKD65663 QTZ65663 RDV65663 RNR65663 RXN65663 SHJ65663 SRF65663 TBB65663 TKX65663 TUT65663 UEP65663 UOL65663 UYH65663 VID65663 VRZ65663 WBV65663 WLR65663 WVN65663 G131199 JB131199 SX131199 ACT131199 AMP131199 AWL131199 BGH131199 BQD131199 BZZ131199 CJV131199 CTR131199 DDN131199 DNJ131199 DXF131199 EHB131199 EQX131199 FAT131199 FKP131199 FUL131199 GEH131199 GOD131199 GXZ131199 HHV131199 HRR131199 IBN131199 ILJ131199 IVF131199 JFB131199 JOX131199 JYT131199 KIP131199 KSL131199 LCH131199 LMD131199 LVZ131199 MFV131199 MPR131199 MZN131199 NJJ131199 NTF131199 ODB131199 OMX131199 OWT131199 PGP131199 PQL131199 QAH131199 QKD131199 QTZ131199 RDV131199 RNR131199 RXN131199 SHJ131199 SRF131199 TBB131199 TKX131199 TUT131199 UEP131199 UOL131199 UYH131199 VID131199 VRZ131199 WBV131199 WLR131199 WVN131199 G196735 JB196735 SX196735 ACT196735 AMP196735 AWL196735 BGH196735 BQD196735 BZZ196735 CJV196735 CTR196735 DDN196735 DNJ196735 DXF196735 EHB196735 EQX196735 FAT196735 FKP196735 FUL196735 GEH196735 GOD196735 GXZ196735 HHV196735 HRR196735 IBN196735 ILJ196735 IVF196735 JFB196735 JOX196735 JYT196735 KIP196735 KSL196735 LCH196735 LMD196735 LVZ196735 MFV196735 MPR196735 MZN196735 NJJ196735 NTF196735 ODB196735 OMX196735 OWT196735 PGP196735 PQL196735 QAH196735 QKD196735 QTZ196735 RDV196735 RNR196735 RXN196735 SHJ196735 SRF196735 TBB196735 TKX196735 TUT196735 UEP196735 UOL196735 UYH196735 VID196735 VRZ196735 WBV196735 WLR196735 WVN196735 G262271 JB262271 SX262271 ACT262271 AMP262271 AWL262271 BGH262271 BQD262271 BZZ262271 CJV262271 CTR262271 DDN262271 DNJ262271 DXF262271 EHB262271 EQX262271 FAT262271 FKP262271 FUL262271 GEH262271 GOD262271 GXZ262271 HHV262271 HRR262271 IBN262271 ILJ262271 IVF262271 JFB262271 JOX262271 JYT262271 KIP262271 KSL262271 LCH262271 LMD262271 LVZ262271 MFV262271 MPR262271 MZN262271 NJJ262271 NTF262271 ODB262271 OMX262271 OWT262271 PGP262271 PQL262271 QAH262271 QKD262271 QTZ262271 RDV262271 RNR262271 RXN262271 SHJ262271 SRF262271 TBB262271 TKX262271 TUT262271 UEP262271 UOL262271 UYH262271 VID262271 VRZ262271 WBV262271 WLR262271 WVN262271 G327807 JB327807 SX327807 ACT327807 AMP327807 AWL327807 BGH327807 BQD327807 BZZ327807 CJV327807 CTR327807 DDN327807 DNJ327807 DXF327807 EHB327807 EQX327807 FAT327807 FKP327807 FUL327807 GEH327807 GOD327807 GXZ327807 HHV327807 HRR327807 IBN327807 ILJ327807 IVF327807 JFB327807 JOX327807 JYT327807 KIP327807 KSL327807 LCH327807 LMD327807 LVZ327807 MFV327807 MPR327807 MZN327807 NJJ327807 NTF327807 ODB327807 OMX327807 OWT327807 PGP327807 PQL327807 QAH327807 QKD327807 QTZ327807 RDV327807 RNR327807 RXN327807 SHJ327807 SRF327807 TBB327807 TKX327807 TUT327807 UEP327807 UOL327807 UYH327807 VID327807 VRZ327807 WBV327807 WLR327807 WVN327807 G393343 JB393343 SX393343 ACT393343 AMP393343 AWL393343 BGH393343 BQD393343 BZZ393343 CJV393343 CTR393343 DDN393343 DNJ393343 DXF393343 EHB393343 EQX393343 FAT393343 FKP393343 FUL393343 GEH393343 GOD393343 GXZ393343 HHV393343 HRR393343 IBN393343 ILJ393343 IVF393343 JFB393343 JOX393343 JYT393343 KIP393343 KSL393343 LCH393343 LMD393343 LVZ393343 MFV393343 MPR393343 MZN393343 NJJ393343 NTF393343 ODB393343 OMX393343 OWT393343 PGP393343 PQL393343 QAH393343 QKD393343 QTZ393343 RDV393343 RNR393343 RXN393343 SHJ393343 SRF393343 TBB393343 TKX393343 TUT393343 UEP393343 UOL393343 UYH393343 VID393343 VRZ393343 WBV393343 WLR393343 WVN393343 G458879 JB458879 SX458879 ACT458879 AMP458879 AWL458879 BGH458879 BQD458879 BZZ458879 CJV458879 CTR458879 DDN458879 DNJ458879 DXF458879 EHB458879 EQX458879 FAT458879 FKP458879 FUL458879 GEH458879 GOD458879 GXZ458879 HHV458879 HRR458879 IBN458879 ILJ458879 IVF458879 JFB458879 JOX458879 JYT458879 KIP458879 KSL458879 LCH458879 LMD458879 LVZ458879 MFV458879 MPR458879 MZN458879 NJJ458879 NTF458879 ODB458879 OMX458879 OWT458879 PGP458879 PQL458879 QAH458879 QKD458879 QTZ458879 RDV458879 RNR458879 RXN458879 SHJ458879 SRF458879 TBB458879 TKX458879 TUT458879 UEP458879 UOL458879 UYH458879 VID458879 VRZ458879 WBV458879 WLR458879 WVN458879 G524415 JB524415 SX524415 ACT524415 AMP524415 AWL524415 BGH524415 BQD524415 BZZ524415 CJV524415 CTR524415 DDN524415 DNJ524415 DXF524415 EHB524415 EQX524415 FAT524415 FKP524415 FUL524415 GEH524415 GOD524415 GXZ524415 HHV524415 HRR524415 IBN524415 ILJ524415 IVF524415 JFB524415 JOX524415 JYT524415 KIP524415 KSL524415 LCH524415 LMD524415 LVZ524415 MFV524415 MPR524415 MZN524415 NJJ524415 NTF524415 ODB524415 OMX524415 OWT524415 PGP524415 PQL524415 QAH524415 QKD524415 QTZ524415 RDV524415 RNR524415 RXN524415 SHJ524415 SRF524415 TBB524415 TKX524415 TUT524415 UEP524415 UOL524415 UYH524415 VID524415 VRZ524415 WBV524415 WLR524415 WVN524415 G589951 JB589951 SX589951 ACT589951 AMP589951 AWL589951 BGH589951 BQD589951 BZZ589951 CJV589951 CTR589951 DDN589951 DNJ589951 DXF589951 EHB589951 EQX589951 FAT589951 FKP589951 FUL589951 GEH589951 GOD589951 GXZ589951 HHV589951 HRR589951 IBN589951 ILJ589951 IVF589951 JFB589951 JOX589951 JYT589951 KIP589951 KSL589951 LCH589951 LMD589951 LVZ589951 MFV589951 MPR589951 MZN589951 NJJ589951 NTF589951 ODB589951 OMX589951 OWT589951 PGP589951 PQL589951 QAH589951 QKD589951 QTZ589951 RDV589951 RNR589951 RXN589951 SHJ589951 SRF589951 TBB589951 TKX589951 TUT589951 UEP589951 UOL589951 UYH589951 VID589951 VRZ589951 WBV589951 WLR589951 WVN589951 G655487 JB655487 SX655487 ACT655487 AMP655487 AWL655487 BGH655487 BQD655487 BZZ655487 CJV655487 CTR655487 DDN655487 DNJ655487 DXF655487 EHB655487 EQX655487 FAT655487 FKP655487 FUL655487 GEH655487 GOD655487 GXZ655487 HHV655487 HRR655487 IBN655487 ILJ655487 IVF655487 JFB655487 JOX655487 JYT655487 KIP655487 KSL655487 LCH655487 LMD655487 LVZ655487 MFV655487 MPR655487 MZN655487 NJJ655487 NTF655487 ODB655487 OMX655487 OWT655487 PGP655487 PQL655487 QAH655487 QKD655487 QTZ655487 RDV655487 RNR655487 RXN655487 SHJ655487 SRF655487 TBB655487 TKX655487 TUT655487 UEP655487 UOL655487 UYH655487 VID655487 VRZ655487 WBV655487 WLR655487 WVN655487 G721023 JB721023 SX721023 ACT721023 AMP721023 AWL721023 BGH721023 BQD721023 BZZ721023 CJV721023 CTR721023 DDN721023 DNJ721023 DXF721023 EHB721023 EQX721023 FAT721023 FKP721023 FUL721023 GEH721023 GOD721023 GXZ721023 HHV721023 HRR721023 IBN721023 ILJ721023 IVF721023 JFB721023 JOX721023 JYT721023 KIP721023 KSL721023 LCH721023 LMD721023 LVZ721023 MFV721023 MPR721023 MZN721023 NJJ721023 NTF721023 ODB721023 OMX721023 OWT721023 PGP721023 PQL721023 QAH721023 QKD721023 QTZ721023 RDV721023 RNR721023 RXN721023 SHJ721023 SRF721023 TBB721023 TKX721023 TUT721023 UEP721023 UOL721023 UYH721023 VID721023 VRZ721023 WBV721023 WLR721023 WVN721023 G786559 JB786559 SX786559 ACT786559 AMP786559 AWL786559 BGH786559 BQD786559 BZZ786559 CJV786559 CTR786559 DDN786559 DNJ786559 DXF786559 EHB786559 EQX786559 FAT786559 FKP786559 FUL786559 GEH786559 GOD786559 GXZ786559 HHV786559 HRR786559 IBN786559 ILJ786559 IVF786559 JFB786559 JOX786559 JYT786559 KIP786559 KSL786559 LCH786559 LMD786559 LVZ786559 MFV786559 MPR786559 MZN786559 NJJ786559 NTF786559 ODB786559 OMX786559 OWT786559 PGP786559 PQL786559 QAH786559 QKD786559 QTZ786559 RDV786559 RNR786559 RXN786559 SHJ786559 SRF786559 TBB786559 TKX786559 TUT786559 UEP786559 UOL786559 UYH786559 VID786559 VRZ786559 WBV786559 WLR786559 WVN786559 G852095 JB852095 SX852095 ACT852095 AMP852095 AWL852095 BGH852095 BQD852095 BZZ852095 CJV852095 CTR852095 DDN852095 DNJ852095 DXF852095 EHB852095 EQX852095 FAT852095 FKP852095 FUL852095 GEH852095 GOD852095 GXZ852095 HHV852095 HRR852095 IBN852095 ILJ852095 IVF852095 JFB852095 JOX852095 JYT852095 KIP852095 KSL852095 LCH852095 LMD852095 LVZ852095 MFV852095 MPR852095 MZN852095 NJJ852095 NTF852095 ODB852095 OMX852095 OWT852095 PGP852095 PQL852095 QAH852095 QKD852095 QTZ852095 RDV852095 RNR852095 RXN852095 SHJ852095 SRF852095 TBB852095 TKX852095 TUT852095 UEP852095 UOL852095 UYH852095 VID852095 VRZ852095 WBV852095 WLR852095 WVN852095 G917631 JB917631 SX917631 ACT917631 AMP917631 AWL917631 BGH917631 BQD917631 BZZ917631 CJV917631 CTR917631 DDN917631 DNJ917631 DXF917631 EHB917631 EQX917631 FAT917631 FKP917631 FUL917631 GEH917631 GOD917631 GXZ917631 HHV917631 HRR917631 IBN917631 ILJ917631 IVF917631 JFB917631 JOX917631 JYT917631 KIP917631 KSL917631 LCH917631 LMD917631 LVZ917631 MFV917631 MPR917631 MZN917631 NJJ917631 NTF917631 ODB917631 OMX917631 OWT917631 PGP917631 PQL917631 QAH917631 QKD917631 QTZ917631 RDV917631 RNR917631 RXN917631 SHJ917631 SRF917631 TBB917631 TKX917631 TUT917631 UEP917631 UOL917631 UYH917631 VID917631 VRZ917631 WBV917631 WLR917631 WVN917631 G983167 JB983167 SX983167 ACT983167 AMP983167 AWL983167 BGH983167 BQD983167 BZZ983167 CJV983167 CTR983167 DDN983167 DNJ983167 DXF983167 EHB983167 EQX983167 FAT983167 FKP983167 FUL983167 GEH983167 GOD983167 GXZ983167 HHV983167 HRR983167 IBN983167 ILJ983167 IVF983167 JFB983167 JOX983167 JYT983167 KIP983167 KSL983167 LCH983167 LMD983167 LVZ983167 MFV983167 MPR983167 MZN983167 NJJ983167 NTF983167 ODB983167 OMX983167 OWT983167 PGP983167 PQL983167 QAH983167 QKD983167 QTZ983167 RDV983167 RNR983167 RXN983167 SHJ983167 SRF983167 TBB983167 TKX983167 TUT983167 UEP983167 UOL983167 UYH983167 VID983167 VRZ983167 WBV983167 WLR983167 WVN983167 V61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V65663 JQ65663 TM65663 ADI65663 ANE65663 AXA65663 BGW65663 BQS65663 CAO65663 CKK65663 CUG65663 DEC65663 DNY65663 DXU65663 EHQ65663 ERM65663 FBI65663 FLE65663 FVA65663 GEW65663 GOS65663 GYO65663 HIK65663 HSG65663 ICC65663 ILY65663 IVU65663 JFQ65663 JPM65663 JZI65663 KJE65663 KTA65663 LCW65663 LMS65663 LWO65663 MGK65663 MQG65663 NAC65663 NJY65663 NTU65663 ODQ65663 ONM65663 OXI65663 PHE65663 PRA65663 QAW65663 QKS65663 QUO65663 REK65663 ROG65663 RYC65663 SHY65663 SRU65663 TBQ65663 TLM65663 TVI65663 UFE65663 UPA65663 UYW65663 VIS65663 VSO65663 WCK65663 WMG65663 WWC65663 V131199 JQ131199 TM131199 ADI131199 ANE131199 AXA131199 BGW131199 BQS131199 CAO131199 CKK131199 CUG131199 DEC131199 DNY131199 DXU131199 EHQ131199 ERM131199 FBI131199 FLE131199 FVA131199 GEW131199 GOS131199 GYO131199 HIK131199 HSG131199 ICC131199 ILY131199 IVU131199 JFQ131199 JPM131199 JZI131199 KJE131199 KTA131199 LCW131199 LMS131199 LWO131199 MGK131199 MQG131199 NAC131199 NJY131199 NTU131199 ODQ131199 ONM131199 OXI131199 PHE131199 PRA131199 QAW131199 QKS131199 QUO131199 REK131199 ROG131199 RYC131199 SHY131199 SRU131199 TBQ131199 TLM131199 TVI131199 UFE131199 UPA131199 UYW131199 VIS131199 VSO131199 WCK131199 WMG131199 WWC131199 V196735 JQ196735 TM196735 ADI196735 ANE196735 AXA196735 BGW196735 BQS196735 CAO196735 CKK196735 CUG196735 DEC196735 DNY196735 DXU196735 EHQ196735 ERM196735 FBI196735 FLE196735 FVA196735 GEW196735 GOS196735 GYO196735 HIK196735 HSG196735 ICC196735 ILY196735 IVU196735 JFQ196735 JPM196735 JZI196735 KJE196735 KTA196735 LCW196735 LMS196735 LWO196735 MGK196735 MQG196735 NAC196735 NJY196735 NTU196735 ODQ196735 ONM196735 OXI196735 PHE196735 PRA196735 QAW196735 QKS196735 QUO196735 REK196735 ROG196735 RYC196735 SHY196735 SRU196735 TBQ196735 TLM196735 TVI196735 UFE196735 UPA196735 UYW196735 VIS196735 VSO196735 WCK196735 WMG196735 WWC196735 V262271 JQ262271 TM262271 ADI262271 ANE262271 AXA262271 BGW262271 BQS262271 CAO262271 CKK262271 CUG262271 DEC262271 DNY262271 DXU262271 EHQ262271 ERM262271 FBI262271 FLE262271 FVA262271 GEW262271 GOS262271 GYO262271 HIK262271 HSG262271 ICC262271 ILY262271 IVU262271 JFQ262271 JPM262271 JZI262271 KJE262271 KTA262271 LCW262271 LMS262271 LWO262271 MGK262271 MQG262271 NAC262271 NJY262271 NTU262271 ODQ262271 ONM262271 OXI262271 PHE262271 PRA262271 QAW262271 QKS262271 QUO262271 REK262271 ROG262271 RYC262271 SHY262271 SRU262271 TBQ262271 TLM262271 TVI262271 UFE262271 UPA262271 UYW262271 VIS262271 VSO262271 WCK262271 WMG262271 WWC262271 V327807 JQ327807 TM327807 ADI327807 ANE327807 AXA327807 BGW327807 BQS327807 CAO327807 CKK327807 CUG327807 DEC327807 DNY327807 DXU327807 EHQ327807 ERM327807 FBI327807 FLE327807 FVA327807 GEW327807 GOS327807 GYO327807 HIK327807 HSG327807 ICC327807 ILY327807 IVU327807 JFQ327807 JPM327807 JZI327807 KJE327807 KTA327807 LCW327807 LMS327807 LWO327807 MGK327807 MQG327807 NAC327807 NJY327807 NTU327807 ODQ327807 ONM327807 OXI327807 PHE327807 PRA327807 QAW327807 QKS327807 QUO327807 REK327807 ROG327807 RYC327807 SHY327807 SRU327807 TBQ327807 TLM327807 TVI327807 UFE327807 UPA327807 UYW327807 VIS327807 VSO327807 WCK327807 WMG327807 WWC327807 V393343 JQ393343 TM393343 ADI393343 ANE393343 AXA393343 BGW393343 BQS393343 CAO393343 CKK393343 CUG393343 DEC393343 DNY393343 DXU393343 EHQ393343 ERM393343 FBI393343 FLE393343 FVA393343 GEW393343 GOS393343 GYO393343 HIK393343 HSG393343 ICC393343 ILY393343 IVU393343 JFQ393343 JPM393343 JZI393343 KJE393343 KTA393343 LCW393343 LMS393343 LWO393343 MGK393343 MQG393343 NAC393343 NJY393343 NTU393343 ODQ393343 ONM393343 OXI393343 PHE393343 PRA393343 QAW393343 QKS393343 QUO393343 REK393343 ROG393343 RYC393343 SHY393343 SRU393343 TBQ393343 TLM393343 TVI393343 UFE393343 UPA393343 UYW393343 VIS393343 VSO393343 WCK393343 WMG393343 WWC393343 V458879 JQ458879 TM458879 ADI458879 ANE458879 AXA458879 BGW458879 BQS458879 CAO458879 CKK458879 CUG458879 DEC458879 DNY458879 DXU458879 EHQ458879 ERM458879 FBI458879 FLE458879 FVA458879 GEW458879 GOS458879 GYO458879 HIK458879 HSG458879 ICC458879 ILY458879 IVU458879 JFQ458879 JPM458879 JZI458879 KJE458879 KTA458879 LCW458879 LMS458879 LWO458879 MGK458879 MQG458879 NAC458879 NJY458879 NTU458879 ODQ458879 ONM458879 OXI458879 PHE458879 PRA458879 QAW458879 QKS458879 QUO458879 REK458879 ROG458879 RYC458879 SHY458879 SRU458879 TBQ458879 TLM458879 TVI458879 UFE458879 UPA458879 UYW458879 VIS458879 VSO458879 WCK458879 WMG458879 WWC458879 V524415 JQ524415 TM524415 ADI524415 ANE524415 AXA524415 BGW524415 BQS524415 CAO524415 CKK524415 CUG524415 DEC524415 DNY524415 DXU524415 EHQ524415 ERM524415 FBI524415 FLE524415 FVA524415 GEW524415 GOS524415 GYO524415 HIK524415 HSG524415 ICC524415 ILY524415 IVU524415 JFQ524415 JPM524415 JZI524415 KJE524415 KTA524415 LCW524415 LMS524415 LWO524415 MGK524415 MQG524415 NAC524415 NJY524415 NTU524415 ODQ524415 ONM524415 OXI524415 PHE524415 PRA524415 QAW524415 QKS524415 QUO524415 REK524415 ROG524415 RYC524415 SHY524415 SRU524415 TBQ524415 TLM524415 TVI524415 UFE524415 UPA524415 UYW524415 VIS524415 VSO524415 WCK524415 WMG524415 WWC524415 V589951 JQ589951 TM589951 ADI589951 ANE589951 AXA589951 BGW589951 BQS589951 CAO589951 CKK589951 CUG589951 DEC589951 DNY589951 DXU589951 EHQ589951 ERM589951 FBI589951 FLE589951 FVA589951 GEW589951 GOS589951 GYO589951 HIK589951 HSG589951 ICC589951 ILY589951 IVU589951 JFQ589951 JPM589951 JZI589951 KJE589951 KTA589951 LCW589951 LMS589951 LWO589951 MGK589951 MQG589951 NAC589951 NJY589951 NTU589951 ODQ589951 ONM589951 OXI589951 PHE589951 PRA589951 QAW589951 QKS589951 QUO589951 REK589951 ROG589951 RYC589951 SHY589951 SRU589951 TBQ589951 TLM589951 TVI589951 UFE589951 UPA589951 UYW589951 VIS589951 VSO589951 WCK589951 WMG589951 WWC589951 V655487 JQ655487 TM655487 ADI655487 ANE655487 AXA655487 BGW655487 BQS655487 CAO655487 CKK655487 CUG655487 DEC655487 DNY655487 DXU655487 EHQ655487 ERM655487 FBI655487 FLE655487 FVA655487 GEW655487 GOS655487 GYO655487 HIK655487 HSG655487 ICC655487 ILY655487 IVU655487 JFQ655487 JPM655487 JZI655487 KJE655487 KTA655487 LCW655487 LMS655487 LWO655487 MGK655487 MQG655487 NAC655487 NJY655487 NTU655487 ODQ655487 ONM655487 OXI655487 PHE655487 PRA655487 QAW655487 QKS655487 QUO655487 REK655487 ROG655487 RYC655487 SHY655487 SRU655487 TBQ655487 TLM655487 TVI655487 UFE655487 UPA655487 UYW655487 VIS655487 VSO655487 WCK655487 WMG655487 WWC655487 V721023 JQ721023 TM721023 ADI721023 ANE721023 AXA721023 BGW721023 BQS721023 CAO721023 CKK721023 CUG721023 DEC721023 DNY721023 DXU721023 EHQ721023 ERM721023 FBI721023 FLE721023 FVA721023 GEW721023 GOS721023 GYO721023 HIK721023 HSG721023 ICC721023 ILY721023 IVU721023 JFQ721023 JPM721023 JZI721023 KJE721023 KTA721023 LCW721023 LMS721023 LWO721023 MGK721023 MQG721023 NAC721023 NJY721023 NTU721023 ODQ721023 ONM721023 OXI721023 PHE721023 PRA721023 QAW721023 QKS721023 QUO721023 REK721023 ROG721023 RYC721023 SHY721023 SRU721023 TBQ721023 TLM721023 TVI721023 UFE721023 UPA721023 UYW721023 VIS721023 VSO721023 WCK721023 WMG721023 WWC721023 V786559 JQ786559 TM786559 ADI786559 ANE786559 AXA786559 BGW786559 BQS786559 CAO786559 CKK786559 CUG786559 DEC786559 DNY786559 DXU786559 EHQ786559 ERM786559 FBI786559 FLE786559 FVA786559 GEW786559 GOS786559 GYO786559 HIK786559 HSG786559 ICC786559 ILY786559 IVU786559 JFQ786559 JPM786559 JZI786559 KJE786559 KTA786559 LCW786559 LMS786559 LWO786559 MGK786559 MQG786559 NAC786559 NJY786559 NTU786559 ODQ786559 ONM786559 OXI786559 PHE786559 PRA786559 QAW786559 QKS786559 QUO786559 REK786559 ROG786559 RYC786559 SHY786559 SRU786559 TBQ786559 TLM786559 TVI786559 UFE786559 UPA786559 UYW786559 VIS786559 VSO786559 WCK786559 WMG786559 WWC786559 V852095 JQ852095 TM852095 ADI852095 ANE852095 AXA852095 BGW852095 BQS852095 CAO852095 CKK852095 CUG852095 DEC852095 DNY852095 DXU852095 EHQ852095 ERM852095 FBI852095 FLE852095 FVA852095 GEW852095 GOS852095 GYO852095 HIK852095 HSG852095 ICC852095 ILY852095 IVU852095 JFQ852095 JPM852095 JZI852095 KJE852095 KTA852095 LCW852095 LMS852095 LWO852095 MGK852095 MQG852095 NAC852095 NJY852095 NTU852095 ODQ852095 ONM852095 OXI852095 PHE852095 PRA852095 QAW852095 QKS852095 QUO852095 REK852095 ROG852095 RYC852095 SHY852095 SRU852095 TBQ852095 TLM852095 TVI852095 UFE852095 UPA852095 UYW852095 VIS852095 VSO852095 WCK852095 WMG852095 WWC852095 V917631 JQ917631 TM917631 ADI917631 ANE917631 AXA917631 BGW917631 BQS917631 CAO917631 CKK917631 CUG917631 DEC917631 DNY917631 DXU917631 EHQ917631 ERM917631 FBI917631 FLE917631 FVA917631 GEW917631 GOS917631 GYO917631 HIK917631 HSG917631 ICC917631 ILY917631 IVU917631 JFQ917631 JPM917631 JZI917631 KJE917631 KTA917631 LCW917631 LMS917631 LWO917631 MGK917631 MQG917631 NAC917631 NJY917631 NTU917631 ODQ917631 ONM917631 OXI917631 PHE917631 PRA917631 QAW917631 QKS917631 QUO917631 REK917631 ROG917631 RYC917631 SHY917631 SRU917631 TBQ917631 TLM917631 TVI917631 UFE917631 UPA917631 UYW917631 VIS917631 VSO917631 WCK917631 WMG917631 WWC917631 V983167 JQ983167 TM983167 ADI983167 ANE983167 AXA983167 BGW983167 BQS983167 CAO983167 CKK983167 CUG983167 DEC983167 DNY983167 DXU983167 EHQ983167 ERM983167 FBI983167 FLE983167 FVA983167 GEW983167 GOS983167 GYO983167 HIK983167 HSG983167 ICC983167 ILY983167 IVU983167 JFQ983167 JPM983167 JZI983167 KJE983167 KTA983167 LCW983167 LMS983167 LWO983167 MGK983167 MQG983167 NAC983167 NJY983167 NTU983167 ODQ983167 ONM983167 OXI983167 PHE983167 PRA983167 QAW983167 QKS983167 QUO983167 REK983167 ROG983167 RYC983167 SHY983167 SRU983167 TBQ983167 TLM983167 TVI983167 UFE983167 UPA983167 UYW983167 VIS983167 VSO983167 WCK983167 WMG983167 WWC983167 G76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AC76 JX76 TT76 ADP76 ANL76 AXH76 BHD76 BQZ76 CAV76 CKR76 CUN76 DEJ76 DOF76 DYB76 EHX76 ERT76 FBP76 FLL76 FVH76 GFD76 GOZ76 GYV76 HIR76 HSN76 ICJ76 IMF76 IWB76 JFX76 JPT76 JZP76 KJL76 KTH76 LDD76 LMZ76 LWV76 MGR76 MQN76 NAJ76 NKF76 NUB76 ODX76 ONT76 OXP76 PHL76 PRH76 QBD76 QKZ76 QUV76 RER76 RON76 RYJ76 SIF76 SSB76 TBX76 TLT76 TVP76 UFL76 UPH76 UZD76 VIZ76 VSV76 WCR76 WMN76 WWJ76 V76 JQ76 TM76 ADI76 ANE76 AXA76 BGW76 BQS76 CAO76 CKK76 CUG76 DEC76 DNY76 DXU76 EHQ76 ERM76 FBI76 FLE76 FVA76 GEW76 GOS76 GYO76 HIK76 HSG76 ICC76 ILY76 IVU76 JFQ76 JPM76 JZI76 KJE76 KTA76 LCW76 LMS76 LWO76 MGK76 MQG76 NAC76 NJY76 NTU76 ODQ76 ONM76 OXI76 PHE76 PRA76 QAW76 QKS76 QUO76 REK76 ROG76 RYC76 SHY76 SRU76 TBQ76 TLM76 TVI76 UFE76 UPA76 UYW76 VIS76 VSO76 WCK76 WMG76 WWC76 G94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V94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G109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AC109 JX109 TT109 ADP109 ANL109 AXH109 BHD109 BQZ109 CAV109 CKR109 CUN109 DEJ109 DOF109 DYB109 EHX109 ERT109 FBP109 FLL109 FVH109 GFD109 GOZ109 GYV109 HIR109 HSN109 ICJ109 IMF109 IWB109 JFX109 JPT109 JZP109 KJL109 KTH109 LDD109 LMZ109 LWV109 MGR109 MQN109 NAJ109 NKF109 NUB109 ODX109 ONT109 OXP109 PHL109 PRH109 QBD109 QKZ109 QUV109 RER109 RON109 RYJ109 SIF109 SSB109 TBX109 TLT109 TVP109 UFL109 UPH109 UZD109 VIZ109 VSV109 WCR109 WMN109 WWJ109 V109 JQ109 TM109 ADI109 ANE109 AXA109 BGW109 BQS109 CAO109 CKK109 CUG109 DEC109 DNY109 DXU109 EHQ109 ERM109 FBI109 FLE109 FVA109 GEW109 GOS109 GYO109 HIK109 HSG109 ICC109 ILY109 IVU109 JFQ109 JPM109 JZI109 KJE109 KTA109 LCW109 LMS109 LWO109 MGK109 MQG109 NAC109 NJY109 NTU109 ODQ109 ONM109 OXI109 PHE109 PRA109 QAW109 QKS109 QUO109 REK109 ROG109 RYC109 SHY109 SRU109 TBQ109 TLM109 TVI109 UFE109 UPA109 UYW109 VIS109 VSO109 WCK109 WMG109 WWC109 G127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V127 JQ127 TM127 ADI127 ANE127 AXA127 BGW127 BQS127 CAO127 CKK127 CUG127 DEC127 DNY127 DXU127 EHQ127 ERM127 FBI127 FLE127 FVA127 GEW127 GOS127 GYO127 HIK127 HSG127 ICC127 ILY127 IVU127 JFQ127 JPM127 JZI127 KJE127 KTA127 LCW127 LMS127 LWO127 MGK127 MQG127 NAC127 NJY127 NTU127 ODQ127 ONM127 OXI127 PHE127 PRA127 QAW127 QKS127 QUO127 REK127 ROG127 RYC127 SHY127 SRU127 TBQ127 TLM127 TVI127 UFE127 UPA127 UYW127 VIS127 VSO127 WCK127 WMG127 WWC127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election activeCell="D6" sqref="D6:I6"/>
    </sheetView>
  </sheetViews>
  <sheetFormatPr defaultRowHeight="13.5" x14ac:dyDescent="0.15"/>
  <cols>
    <col min="1" max="13" width="4.625" style="240" customWidth="1"/>
    <col min="14" max="15" width="6.75" style="240" customWidth="1"/>
    <col min="16" max="29" width="4.625" style="278" customWidth="1"/>
    <col min="30" max="256" width="9" style="240"/>
    <col min="257" max="269" width="4.625" style="240" customWidth="1"/>
    <col min="270" max="271" width="6.75" style="240" customWidth="1"/>
    <col min="272" max="285" width="4.625" style="240" customWidth="1"/>
    <col min="286" max="512" width="9" style="240"/>
    <col min="513" max="525" width="4.625" style="240" customWidth="1"/>
    <col min="526" max="527" width="6.75" style="240" customWidth="1"/>
    <col min="528" max="541" width="4.625" style="240" customWidth="1"/>
    <col min="542" max="768" width="9" style="240"/>
    <col min="769" max="781" width="4.625" style="240" customWidth="1"/>
    <col min="782" max="783" width="6.75" style="240" customWidth="1"/>
    <col min="784" max="797" width="4.625" style="240" customWidth="1"/>
    <col min="798" max="1024" width="9" style="240"/>
    <col min="1025" max="1037" width="4.625" style="240" customWidth="1"/>
    <col min="1038" max="1039" width="6.75" style="240" customWidth="1"/>
    <col min="1040" max="1053" width="4.625" style="240" customWidth="1"/>
    <col min="1054" max="1280" width="9" style="240"/>
    <col min="1281" max="1293" width="4.625" style="240" customWidth="1"/>
    <col min="1294" max="1295" width="6.75" style="240" customWidth="1"/>
    <col min="1296" max="1309" width="4.625" style="240" customWidth="1"/>
    <col min="1310" max="1536" width="9" style="240"/>
    <col min="1537" max="1549" width="4.625" style="240" customWidth="1"/>
    <col min="1550" max="1551" width="6.75" style="240" customWidth="1"/>
    <col min="1552" max="1565" width="4.625" style="240" customWidth="1"/>
    <col min="1566" max="1792" width="9" style="240"/>
    <col min="1793" max="1805" width="4.625" style="240" customWidth="1"/>
    <col min="1806" max="1807" width="6.75" style="240" customWidth="1"/>
    <col min="1808" max="1821" width="4.625" style="240" customWidth="1"/>
    <col min="1822" max="2048" width="9" style="240"/>
    <col min="2049" max="2061" width="4.625" style="240" customWidth="1"/>
    <col min="2062" max="2063" width="6.75" style="240" customWidth="1"/>
    <col min="2064" max="2077" width="4.625" style="240" customWidth="1"/>
    <col min="2078" max="2304" width="9" style="240"/>
    <col min="2305" max="2317" width="4.625" style="240" customWidth="1"/>
    <col min="2318" max="2319" width="6.75" style="240" customWidth="1"/>
    <col min="2320" max="2333" width="4.625" style="240" customWidth="1"/>
    <col min="2334" max="2560" width="9" style="240"/>
    <col min="2561" max="2573" width="4.625" style="240" customWidth="1"/>
    <col min="2574" max="2575" width="6.75" style="240" customWidth="1"/>
    <col min="2576" max="2589" width="4.625" style="240" customWidth="1"/>
    <col min="2590" max="2816" width="9" style="240"/>
    <col min="2817" max="2829" width="4.625" style="240" customWidth="1"/>
    <col min="2830" max="2831" width="6.75" style="240" customWidth="1"/>
    <col min="2832" max="2845" width="4.625" style="240" customWidth="1"/>
    <col min="2846" max="3072" width="9" style="240"/>
    <col min="3073" max="3085" width="4.625" style="240" customWidth="1"/>
    <col min="3086" max="3087" width="6.75" style="240" customWidth="1"/>
    <col min="3088" max="3101" width="4.625" style="240" customWidth="1"/>
    <col min="3102" max="3328" width="9" style="240"/>
    <col min="3329" max="3341" width="4.625" style="240" customWidth="1"/>
    <col min="3342" max="3343" width="6.75" style="240" customWidth="1"/>
    <col min="3344" max="3357" width="4.625" style="240" customWidth="1"/>
    <col min="3358" max="3584" width="9" style="240"/>
    <col min="3585" max="3597" width="4.625" style="240" customWidth="1"/>
    <col min="3598" max="3599" width="6.75" style="240" customWidth="1"/>
    <col min="3600" max="3613" width="4.625" style="240" customWidth="1"/>
    <col min="3614" max="3840" width="9" style="240"/>
    <col min="3841" max="3853" width="4.625" style="240" customWidth="1"/>
    <col min="3854" max="3855" width="6.75" style="240" customWidth="1"/>
    <col min="3856" max="3869" width="4.625" style="240" customWidth="1"/>
    <col min="3870" max="4096" width="9" style="240"/>
    <col min="4097" max="4109" width="4.625" style="240" customWidth="1"/>
    <col min="4110" max="4111" width="6.75" style="240" customWidth="1"/>
    <col min="4112" max="4125" width="4.625" style="240" customWidth="1"/>
    <col min="4126" max="4352" width="9" style="240"/>
    <col min="4353" max="4365" width="4.625" style="240" customWidth="1"/>
    <col min="4366" max="4367" width="6.75" style="240" customWidth="1"/>
    <col min="4368" max="4381" width="4.625" style="240" customWidth="1"/>
    <col min="4382" max="4608" width="9" style="240"/>
    <col min="4609" max="4621" width="4.625" style="240" customWidth="1"/>
    <col min="4622" max="4623" width="6.75" style="240" customWidth="1"/>
    <col min="4624" max="4637" width="4.625" style="240" customWidth="1"/>
    <col min="4638" max="4864" width="9" style="240"/>
    <col min="4865" max="4877" width="4.625" style="240" customWidth="1"/>
    <col min="4878" max="4879" width="6.75" style="240" customWidth="1"/>
    <col min="4880" max="4893" width="4.625" style="240" customWidth="1"/>
    <col min="4894" max="5120" width="9" style="240"/>
    <col min="5121" max="5133" width="4.625" style="240" customWidth="1"/>
    <col min="5134" max="5135" width="6.75" style="240" customWidth="1"/>
    <col min="5136" max="5149" width="4.625" style="240" customWidth="1"/>
    <col min="5150" max="5376" width="9" style="240"/>
    <col min="5377" max="5389" width="4.625" style="240" customWidth="1"/>
    <col min="5390" max="5391" width="6.75" style="240" customWidth="1"/>
    <col min="5392" max="5405" width="4.625" style="240" customWidth="1"/>
    <col min="5406" max="5632" width="9" style="240"/>
    <col min="5633" max="5645" width="4.625" style="240" customWidth="1"/>
    <col min="5646" max="5647" width="6.75" style="240" customWidth="1"/>
    <col min="5648" max="5661" width="4.625" style="240" customWidth="1"/>
    <col min="5662" max="5888" width="9" style="240"/>
    <col min="5889" max="5901" width="4.625" style="240" customWidth="1"/>
    <col min="5902" max="5903" width="6.75" style="240" customWidth="1"/>
    <col min="5904" max="5917" width="4.625" style="240" customWidth="1"/>
    <col min="5918" max="6144" width="9" style="240"/>
    <col min="6145" max="6157" width="4.625" style="240" customWidth="1"/>
    <col min="6158" max="6159" width="6.75" style="240" customWidth="1"/>
    <col min="6160" max="6173" width="4.625" style="240" customWidth="1"/>
    <col min="6174" max="6400" width="9" style="240"/>
    <col min="6401" max="6413" width="4.625" style="240" customWidth="1"/>
    <col min="6414" max="6415" width="6.75" style="240" customWidth="1"/>
    <col min="6416" max="6429" width="4.625" style="240" customWidth="1"/>
    <col min="6430" max="6656" width="9" style="240"/>
    <col min="6657" max="6669" width="4.625" style="240" customWidth="1"/>
    <col min="6670" max="6671" width="6.75" style="240" customWidth="1"/>
    <col min="6672" max="6685" width="4.625" style="240" customWidth="1"/>
    <col min="6686" max="6912" width="9" style="240"/>
    <col min="6913" max="6925" width="4.625" style="240" customWidth="1"/>
    <col min="6926" max="6927" width="6.75" style="240" customWidth="1"/>
    <col min="6928" max="6941" width="4.625" style="240" customWidth="1"/>
    <col min="6942" max="7168" width="9" style="240"/>
    <col min="7169" max="7181" width="4.625" style="240" customWidth="1"/>
    <col min="7182" max="7183" width="6.75" style="240" customWidth="1"/>
    <col min="7184" max="7197" width="4.625" style="240" customWidth="1"/>
    <col min="7198" max="7424" width="9" style="240"/>
    <col min="7425" max="7437" width="4.625" style="240" customWidth="1"/>
    <col min="7438" max="7439" width="6.75" style="240" customWidth="1"/>
    <col min="7440" max="7453" width="4.625" style="240" customWidth="1"/>
    <col min="7454" max="7680" width="9" style="240"/>
    <col min="7681" max="7693" width="4.625" style="240" customWidth="1"/>
    <col min="7694" max="7695" width="6.75" style="240" customWidth="1"/>
    <col min="7696" max="7709" width="4.625" style="240" customWidth="1"/>
    <col min="7710" max="7936" width="9" style="240"/>
    <col min="7937" max="7949" width="4.625" style="240" customWidth="1"/>
    <col min="7950" max="7951" width="6.75" style="240" customWidth="1"/>
    <col min="7952" max="7965" width="4.625" style="240" customWidth="1"/>
    <col min="7966" max="8192" width="9" style="240"/>
    <col min="8193" max="8205" width="4.625" style="240" customWidth="1"/>
    <col min="8206" max="8207" width="6.75" style="240" customWidth="1"/>
    <col min="8208" max="8221" width="4.625" style="240" customWidth="1"/>
    <col min="8222" max="8448" width="9" style="240"/>
    <col min="8449" max="8461" width="4.625" style="240" customWidth="1"/>
    <col min="8462" max="8463" width="6.75" style="240" customWidth="1"/>
    <col min="8464" max="8477" width="4.625" style="240" customWidth="1"/>
    <col min="8478" max="8704" width="9" style="240"/>
    <col min="8705" max="8717" width="4.625" style="240" customWidth="1"/>
    <col min="8718" max="8719" width="6.75" style="240" customWidth="1"/>
    <col min="8720" max="8733" width="4.625" style="240" customWidth="1"/>
    <col min="8734" max="8960" width="9" style="240"/>
    <col min="8961" max="8973" width="4.625" style="240" customWidth="1"/>
    <col min="8974" max="8975" width="6.75" style="240" customWidth="1"/>
    <col min="8976" max="8989" width="4.625" style="240" customWidth="1"/>
    <col min="8990" max="9216" width="9" style="240"/>
    <col min="9217" max="9229" width="4.625" style="240" customWidth="1"/>
    <col min="9230" max="9231" width="6.75" style="240" customWidth="1"/>
    <col min="9232" max="9245" width="4.625" style="240" customWidth="1"/>
    <col min="9246" max="9472" width="9" style="240"/>
    <col min="9473" max="9485" width="4.625" style="240" customWidth="1"/>
    <col min="9486" max="9487" width="6.75" style="240" customWidth="1"/>
    <col min="9488" max="9501" width="4.625" style="240" customWidth="1"/>
    <col min="9502" max="9728" width="9" style="240"/>
    <col min="9729" max="9741" width="4.625" style="240" customWidth="1"/>
    <col min="9742" max="9743" width="6.75" style="240" customWidth="1"/>
    <col min="9744" max="9757" width="4.625" style="240" customWidth="1"/>
    <col min="9758" max="9984" width="9" style="240"/>
    <col min="9985" max="9997" width="4.625" style="240" customWidth="1"/>
    <col min="9998" max="9999" width="6.75" style="240" customWidth="1"/>
    <col min="10000" max="10013" width="4.625" style="240" customWidth="1"/>
    <col min="10014" max="10240" width="9" style="240"/>
    <col min="10241" max="10253" width="4.625" style="240" customWidth="1"/>
    <col min="10254" max="10255" width="6.75" style="240" customWidth="1"/>
    <col min="10256" max="10269" width="4.625" style="240" customWidth="1"/>
    <col min="10270" max="10496" width="9" style="240"/>
    <col min="10497" max="10509" width="4.625" style="240" customWidth="1"/>
    <col min="10510" max="10511" width="6.75" style="240" customWidth="1"/>
    <col min="10512" max="10525" width="4.625" style="240" customWidth="1"/>
    <col min="10526" max="10752" width="9" style="240"/>
    <col min="10753" max="10765" width="4.625" style="240" customWidth="1"/>
    <col min="10766" max="10767" width="6.75" style="240" customWidth="1"/>
    <col min="10768" max="10781" width="4.625" style="240" customWidth="1"/>
    <col min="10782" max="11008" width="9" style="240"/>
    <col min="11009" max="11021" width="4.625" style="240" customWidth="1"/>
    <col min="11022" max="11023" width="6.75" style="240" customWidth="1"/>
    <col min="11024" max="11037" width="4.625" style="240" customWidth="1"/>
    <col min="11038" max="11264" width="9" style="240"/>
    <col min="11265" max="11277" width="4.625" style="240" customWidth="1"/>
    <col min="11278" max="11279" width="6.75" style="240" customWidth="1"/>
    <col min="11280" max="11293" width="4.625" style="240" customWidth="1"/>
    <col min="11294" max="11520" width="9" style="240"/>
    <col min="11521" max="11533" width="4.625" style="240" customWidth="1"/>
    <col min="11534" max="11535" width="6.75" style="240" customWidth="1"/>
    <col min="11536" max="11549" width="4.625" style="240" customWidth="1"/>
    <col min="11550" max="11776" width="9" style="240"/>
    <col min="11777" max="11789" width="4.625" style="240" customWidth="1"/>
    <col min="11790" max="11791" width="6.75" style="240" customWidth="1"/>
    <col min="11792" max="11805" width="4.625" style="240" customWidth="1"/>
    <col min="11806" max="12032" width="9" style="240"/>
    <col min="12033" max="12045" width="4.625" style="240" customWidth="1"/>
    <col min="12046" max="12047" width="6.75" style="240" customWidth="1"/>
    <col min="12048" max="12061" width="4.625" style="240" customWidth="1"/>
    <col min="12062" max="12288" width="9" style="240"/>
    <col min="12289" max="12301" width="4.625" style="240" customWidth="1"/>
    <col min="12302" max="12303" width="6.75" style="240" customWidth="1"/>
    <col min="12304" max="12317" width="4.625" style="240" customWidth="1"/>
    <col min="12318" max="12544" width="9" style="240"/>
    <col min="12545" max="12557" width="4.625" style="240" customWidth="1"/>
    <col min="12558" max="12559" width="6.75" style="240" customWidth="1"/>
    <col min="12560" max="12573" width="4.625" style="240" customWidth="1"/>
    <col min="12574" max="12800" width="9" style="240"/>
    <col min="12801" max="12813" width="4.625" style="240" customWidth="1"/>
    <col min="12814" max="12815" width="6.75" style="240" customWidth="1"/>
    <col min="12816" max="12829" width="4.625" style="240" customWidth="1"/>
    <col min="12830" max="13056" width="9" style="240"/>
    <col min="13057" max="13069" width="4.625" style="240" customWidth="1"/>
    <col min="13070" max="13071" width="6.75" style="240" customWidth="1"/>
    <col min="13072" max="13085" width="4.625" style="240" customWidth="1"/>
    <col min="13086" max="13312" width="9" style="240"/>
    <col min="13313" max="13325" width="4.625" style="240" customWidth="1"/>
    <col min="13326" max="13327" width="6.75" style="240" customWidth="1"/>
    <col min="13328" max="13341" width="4.625" style="240" customWidth="1"/>
    <col min="13342" max="13568" width="9" style="240"/>
    <col min="13569" max="13581" width="4.625" style="240" customWidth="1"/>
    <col min="13582" max="13583" width="6.75" style="240" customWidth="1"/>
    <col min="13584" max="13597" width="4.625" style="240" customWidth="1"/>
    <col min="13598" max="13824" width="9" style="240"/>
    <col min="13825" max="13837" width="4.625" style="240" customWidth="1"/>
    <col min="13838" max="13839" width="6.75" style="240" customWidth="1"/>
    <col min="13840" max="13853" width="4.625" style="240" customWidth="1"/>
    <col min="13854" max="14080" width="9" style="240"/>
    <col min="14081" max="14093" width="4.625" style="240" customWidth="1"/>
    <col min="14094" max="14095" width="6.75" style="240" customWidth="1"/>
    <col min="14096" max="14109" width="4.625" style="240" customWidth="1"/>
    <col min="14110" max="14336" width="9" style="240"/>
    <col min="14337" max="14349" width="4.625" style="240" customWidth="1"/>
    <col min="14350" max="14351" width="6.75" style="240" customWidth="1"/>
    <col min="14352" max="14365" width="4.625" style="240" customWidth="1"/>
    <col min="14366" max="14592" width="9" style="240"/>
    <col min="14593" max="14605" width="4.625" style="240" customWidth="1"/>
    <col min="14606" max="14607" width="6.75" style="240" customWidth="1"/>
    <col min="14608" max="14621" width="4.625" style="240" customWidth="1"/>
    <col min="14622" max="14848" width="9" style="240"/>
    <col min="14849" max="14861" width="4.625" style="240" customWidth="1"/>
    <col min="14862" max="14863" width="6.75" style="240" customWidth="1"/>
    <col min="14864" max="14877" width="4.625" style="240" customWidth="1"/>
    <col min="14878" max="15104" width="9" style="240"/>
    <col min="15105" max="15117" width="4.625" style="240" customWidth="1"/>
    <col min="15118" max="15119" width="6.75" style="240" customWidth="1"/>
    <col min="15120" max="15133" width="4.625" style="240" customWidth="1"/>
    <col min="15134" max="15360" width="9" style="240"/>
    <col min="15361" max="15373" width="4.625" style="240" customWidth="1"/>
    <col min="15374" max="15375" width="6.75" style="240" customWidth="1"/>
    <col min="15376" max="15389" width="4.625" style="240" customWidth="1"/>
    <col min="15390" max="15616" width="9" style="240"/>
    <col min="15617" max="15629" width="4.625" style="240" customWidth="1"/>
    <col min="15630" max="15631" width="6.75" style="240" customWidth="1"/>
    <col min="15632" max="15645" width="4.625" style="240" customWidth="1"/>
    <col min="15646" max="15872" width="9" style="240"/>
    <col min="15873" max="15885" width="4.625" style="240" customWidth="1"/>
    <col min="15886" max="15887" width="6.75" style="240" customWidth="1"/>
    <col min="15888" max="15901" width="4.625" style="240" customWidth="1"/>
    <col min="15902" max="16128" width="9" style="240"/>
    <col min="16129" max="16141" width="4.625" style="240" customWidth="1"/>
    <col min="16142" max="16143" width="6.75" style="240" customWidth="1"/>
    <col min="16144" max="16157" width="4.625" style="240" customWidth="1"/>
    <col min="16158" max="16384" width="9" style="240"/>
  </cols>
  <sheetData>
    <row r="1" spans="1:29" s="229" customFormat="1" ht="15.75" customHeight="1" x14ac:dyDescent="0.15">
      <c r="A1" s="227" t="s">
        <v>153</v>
      </c>
      <c r="B1" s="227"/>
      <c r="C1" s="227"/>
      <c r="D1" s="227"/>
      <c r="E1" s="227"/>
      <c r="F1" s="227"/>
      <c r="G1" s="227"/>
      <c r="H1" s="227"/>
      <c r="I1" s="228"/>
      <c r="J1" s="228"/>
      <c r="K1" s="228"/>
      <c r="L1" s="228"/>
      <c r="M1" s="228"/>
      <c r="P1" s="227" t="s">
        <v>153</v>
      </c>
      <c r="Q1" s="227"/>
      <c r="R1" s="227"/>
      <c r="S1" s="227"/>
      <c r="T1" s="227"/>
      <c r="U1" s="227"/>
      <c r="V1" s="227"/>
      <c r="W1" s="227"/>
      <c r="X1" s="228"/>
      <c r="Y1" s="228"/>
      <c r="Z1" s="228"/>
      <c r="AA1" s="228"/>
      <c r="AB1" s="228"/>
      <c r="AC1" s="230"/>
    </row>
    <row r="2" spans="1:29" s="229" customFormat="1" ht="15.75" customHeight="1" x14ac:dyDescent="0.15">
      <c r="A2" s="231"/>
      <c r="B2" s="231"/>
      <c r="C2" s="231"/>
      <c r="D2" s="231"/>
      <c r="E2" s="231"/>
      <c r="F2" s="231"/>
      <c r="G2" s="231"/>
      <c r="H2" s="231"/>
      <c r="I2" s="232" t="s">
        <v>154</v>
      </c>
      <c r="J2" s="232"/>
      <c r="K2" s="232"/>
      <c r="L2" s="232"/>
      <c r="M2" s="232"/>
      <c r="P2" s="231"/>
      <c r="Q2" s="231"/>
      <c r="R2" s="231"/>
      <c r="S2" s="231"/>
      <c r="T2" s="231"/>
      <c r="U2" s="231"/>
      <c r="V2" s="231"/>
      <c r="W2" s="231"/>
      <c r="X2" s="232" t="s">
        <v>154</v>
      </c>
      <c r="Y2" s="232"/>
      <c r="Z2" s="232"/>
      <c r="AA2" s="232"/>
      <c r="AB2" s="232"/>
      <c r="AC2" s="230"/>
    </row>
    <row r="3" spans="1:29" ht="15" customHeight="1" x14ac:dyDescent="0.15">
      <c r="A3" s="233" t="s">
        <v>155</v>
      </c>
      <c r="B3" s="234"/>
      <c r="C3" s="235"/>
      <c r="D3" s="233" t="s">
        <v>156</v>
      </c>
      <c r="E3" s="234"/>
      <c r="F3" s="236"/>
      <c r="G3" s="236"/>
      <c r="H3" s="236"/>
      <c r="I3" s="234" t="s">
        <v>157</v>
      </c>
      <c r="J3" s="235"/>
      <c r="K3" s="237" t="s">
        <v>158</v>
      </c>
      <c r="L3" s="238"/>
      <c r="M3" s="239"/>
      <c r="P3" s="233" t="s">
        <v>155</v>
      </c>
      <c r="Q3" s="234"/>
      <c r="R3" s="235"/>
      <c r="S3" s="233" t="s">
        <v>159</v>
      </c>
      <c r="T3" s="234"/>
      <c r="U3" s="236"/>
      <c r="V3" s="236"/>
      <c r="W3" s="236"/>
      <c r="X3" s="234" t="s">
        <v>157</v>
      </c>
      <c r="Y3" s="235"/>
      <c r="Z3" s="237" t="s">
        <v>158</v>
      </c>
      <c r="AA3" s="238"/>
      <c r="AB3" s="239"/>
      <c r="AC3" s="241"/>
    </row>
    <row r="4" spans="1:29" ht="15" customHeight="1" x14ac:dyDescent="0.15">
      <c r="A4" s="242"/>
      <c r="B4" s="243"/>
      <c r="C4" s="244"/>
      <c r="D4" s="242"/>
      <c r="E4" s="243"/>
      <c r="F4" s="245"/>
      <c r="G4" s="245"/>
      <c r="H4" s="245"/>
      <c r="I4" s="243"/>
      <c r="J4" s="244"/>
      <c r="K4" s="237" t="s">
        <v>160</v>
      </c>
      <c r="L4" s="238"/>
      <c r="M4" s="239"/>
      <c r="P4" s="242"/>
      <c r="Q4" s="243"/>
      <c r="R4" s="244"/>
      <c r="S4" s="242"/>
      <c r="T4" s="243"/>
      <c r="U4" s="245"/>
      <c r="V4" s="245"/>
      <c r="W4" s="245"/>
      <c r="X4" s="243"/>
      <c r="Y4" s="244"/>
      <c r="Z4" s="237" t="s">
        <v>160</v>
      </c>
      <c r="AA4" s="238"/>
      <c r="AB4" s="239"/>
      <c r="AC4" s="241"/>
    </row>
    <row r="5" spans="1:29" x14ac:dyDescent="0.15">
      <c r="A5" s="237" t="s">
        <v>161</v>
      </c>
      <c r="B5" s="238"/>
      <c r="C5" s="239"/>
      <c r="D5" s="237" t="s">
        <v>162</v>
      </c>
      <c r="E5" s="238"/>
      <c r="F5" s="238"/>
      <c r="G5" s="238"/>
      <c r="H5" s="238"/>
      <c r="I5" s="238"/>
      <c r="J5" s="246" t="s">
        <v>163</v>
      </c>
      <c r="K5" s="247" t="s">
        <v>164</v>
      </c>
      <c r="L5" s="247"/>
      <c r="M5" s="247"/>
      <c r="P5" s="237" t="s">
        <v>161</v>
      </c>
      <c r="Q5" s="238"/>
      <c r="R5" s="239"/>
      <c r="S5" s="237" t="s">
        <v>162</v>
      </c>
      <c r="T5" s="238"/>
      <c r="U5" s="238"/>
      <c r="V5" s="238"/>
      <c r="W5" s="238"/>
      <c r="X5" s="238"/>
      <c r="Y5" s="246" t="s">
        <v>163</v>
      </c>
      <c r="Z5" s="247" t="s">
        <v>164</v>
      </c>
      <c r="AA5" s="247"/>
      <c r="AB5" s="247"/>
      <c r="AC5" s="241"/>
    </row>
    <row r="6" spans="1:29" ht="24" customHeight="1" x14ac:dyDescent="0.15">
      <c r="A6" s="248"/>
      <c r="B6" s="248"/>
      <c r="C6" s="248"/>
      <c r="D6" s="249"/>
      <c r="E6" s="250"/>
      <c r="F6" s="250"/>
      <c r="G6" s="250"/>
      <c r="H6" s="250"/>
      <c r="I6" s="250"/>
      <c r="J6" s="251"/>
      <c r="K6" s="252"/>
      <c r="L6" s="253"/>
      <c r="M6" s="254"/>
      <c r="P6" s="248"/>
      <c r="Q6" s="248"/>
      <c r="R6" s="248"/>
      <c r="S6" s="249"/>
      <c r="T6" s="250"/>
      <c r="U6" s="250"/>
      <c r="V6" s="250"/>
      <c r="W6" s="250"/>
      <c r="X6" s="250"/>
      <c r="Y6" s="251"/>
      <c r="Z6" s="252"/>
      <c r="AA6" s="253"/>
      <c r="AB6" s="254"/>
      <c r="AC6" s="255"/>
    </row>
    <row r="7" spans="1:29" ht="24" customHeight="1" x14ac:dyDescent="0.15">
      <c r="A7" s="248"/>
      <c r="B7" s="248"/>
      <c r="C7" s="248"/>
      <c r="D7" s="249"/>
      <c r="E7" s="250"/>
      <c r="F7" s="250"/>
      <c r="G7" s="250"/>
      <c r="H7" s="250"/>
      <c r="I7" s="250"/>
      <c r="J7" s="251"/>
      <c r="K7" s="256"/>
      <c r="L7" s="257"/>
      <c r="M7" s="258"/>
      <c r="P7" s="248"/>
      <c r="Q7" s="248"/>
      <c r="R7" s="248"/>
      <c r="S7" s="249"/>
      <c r="T7" s="250"/>
      <c r="U7" s="250"/>
      <c r="V7" s="250"/>
      <c r="W7" s="250"/>
      <c r="X7" s="250"/>
      <c r="Y7" s="251"/>
      <c r="Z7" s="256"/>
      <c r="AA7" s="257"/>
      <c r="AB7" s="258"/>
      <c r="AC7" s="255"/>
    </row>
    <row r="8" spans="1:29" ht="24" customHeight="1" x14ac:dyDescent="0.15">
      <c r="A8" s="248"/>
      <c r="B8" s="248"/>
      <c r="C8" s="248"/>
      <c r="D8" s="249"/>
      <c r="E8" s="250"/>
      <c r="F8" s="250"/>
      <c r="G8" s="250"/>
      <c r="H8" s="250"/>
      <c r="I8" s="250"/>
      <c r="J8" s="251"/>
      <c r="K8" s="256"/>
      <c r="L8" s="257"/>
      <c r="M8" s="258"/>
      <c r="P8" s="248"/>
      <c r="Q8" s="248"/>
      <c r="R8" s="248"/>
      <c r="S8" s="249"/>
      <c r="T8" s="250"/>
      <c r="U8" s="250"/>
      <c r="V8" s="250"/>
      <c r="W8" s="250"/>
      <c r="X8" s="250"/>
      <c r="Y8" s="251"/>
      <c r="Z8" s="256"/>
      <c r="AA8" s="257"/>
      <c r="AB8" s="258"/>
      <c r="AC8" s="255"/>
    </row>
    <row r="9" spans="1:29" ht="24" customHeight="1" x14ac:dyDescent="0.15">
      <c r="A9" s="248"/>
      <c r="B9" s="248"/>
      <c r="C9" s="248"/>
      <c r="D9" s="249"/>
      <c r="E9" s="250"/>
      <c r="F9" s="250"/>
      <c r="G9" s="250"/>
      <c r="H9" s="250"/>
      <c r="I9" s="250"/>
      <c r="J9" s="251"/>
      <c r="K9" s="256"/>
      <c r="L9" s="257"/>
      <c r="M9" s="258"/>
      <c r="P9" s="248"/>
      <c r="Q9" s="248"/>
      <c r="R9" s="248"/>
      <c r="S9" s="249"/>
      <c r="T9" s="250"/>
      <c r="U9" s="250"/>
      <c r="V9" s="250"/>
      <c r="W9" s="250"/>
      <c r="X9" s="250"/>
      <c r="Y9" s="251"/>
      <c r="Z9" s="256"/>
      <c r="AA9" s="257"/>
      <c r="AB9" s="258"/>
      <c r="AC9" s="255"/>
    </row>
    <row r="10" spans="1:29" ht="24" customHeight="1" x14ac:dyDescent="0.15">
      <c r="A10" s="248"/>
      <c r="B10" s="248"/>
      <c r="C10" s="248"/>
      <c r="D10" s="249"/>
      <c r="E10" s="250"/>
      <c r="F10" s="250"/>
      <c r="G10" s="250"/>
      <c r="H10" s="250"/>
      <c r="I10" s="250"/>
      <c r="J10" s="251"/>
      <c r="K10" s="256"/>
      <c r="L10" s="257"/>
      <c r="M10" s="258"/>
      <c r="P10" s="248"/>
      <c r="Q10" s="248"/>
      <c r="R10" s="248"/>
      <c r="S10" s="249"/>
      <c r="T10" s="250"/>
      <c r="U10" s="250"/>
      <c r="V10" s="250"/>
      <c r="W10" s="250"/>
      <c r="X10" s="250"/>
      <c r="Y10" s="251"/>
      <c r="Z10" s="256"/>
      <c r="AA10" s="257"/>
      <c r="AB10" s="258"/>
      <c r="AC10" s="255"/>
    </row>
    <row r="11" spans="1:29" ht="24" customHeight="1" x14ac:dyDescent="0.15">
      <c r="A11" s="248"/>
      <c r="B11" s="248"/>
      <c r="C11" s="248"/>
      <c r="D11" s="249"/>
      <c r="E11" s="250"/>
      <c r="F11" s="250"/>
      <c r="G11" s="250"/>
      <c r="H11" s="250"/>
      <c r="I11" s="250"/>
      <c r="J11" s="251"/>
      <c r="K11" s="259"/>
      <c r="L11" s="260"/>
      <c r="M11" s="261"/>
      <c r="P11" s="248"/>
      <c r="Q11" s="248"/>
      <c r="R11" s="248"/>
      <c r="S11" s="249"/>
      <c r="T11" s="250"/>
      <c r="U11" s="250"/>
      <c r="V11" s="250"/>
      <c r="W11" s="250"/>
      <c r="X11" s="250"/>
      <c r="Y11" s="251"/>
      <c r="Z11" s="259"/>
      <c r="AA11" s="260"/>
      <c r="AB11" s="261"/>
      <c r="AC11" s="255"/>
    </row>
    <row r="12" spans="1:29" ht="13.5" customHeight="1" x14ac:dyDescent="0.15">
      <c r="A12" s="262" t="s">
        <v>165</v>
      </c>
      <c r="B12" s="263"/>
      <c r="C12" s="264"/>
      <c r="D12" s="265"/>
      <c r="E12" s="236"/>
      <c r="F12" s="236"/>
      <c r="G12" s="236"/>
      <c r="H12" s="236"/>
      <c r="I12" s="266"/>
      <c r="J12" s="267" t="s">
        <v>166</v>
      </c>
      <c r="K12" s="233"/>
      <c r="L12" s="234"/>
      <c r="M12" s="235"/>
      <c r="P12" s="262" t="s">
        <v>165</v>
      </c>
      <c r="Q12" s="263"/>
      <c r="R12" s="264"/>
      <c r="S12" s="265"/>
      <c r="T12" s="236"/>
      <c r="U12" s="236"/>
      <c r="V12" s="236"/>
      <c r="W12" s="236"/>
      <c r="X12" s="266"/>
      <c r="Y12" s="267" t="s">
        <v>166</v>
      </c>
      <c r="Z12" s="233"/>
      <c r="AA12" s="234"/>
      <c r="AB12" s="235"/>
      <c r="AC12" s="241"/>
    </row>
    <row r="13" spans="1:29" ht="13.5" customHeight="1" x14ac:dyDescent="0.15">
      <c r="A13" s="268" t="s">
        <v>167</v>
      </c>
      <c r="B13" s="269"/>
      <c r="C13" s="270"/>
      <c r="D13" s="271"/>
      <c r="E13" s="245"/>
      <c r="F13" s="245"/>
      <c r="G13" s="245"/>
      <c r="H13" s="245"/>
      <c r="I13" s="272"/>
      <c r="J13" s="273"/>
      <c r="K13" s="242"/>
      <c r="L13" s="243"/>
      <c r="M13" s="244"/>
      <c r="P13" s="268" t="s">
        <v>167</v>
      </c>
      <c r="Q13" s="269"/>
      <c r="R13" s="270"/>
      <c r="S13" s="271"/>
      <c r="T13" s="245"/>
      <c r="U13" s="245"/>
      <c r="V13" s="245"/>
      <c r="W13" s="245"/>
      <c r="X13" s="272"/>
      <c r="Y13" s="273"/>
      <c r="Z13" s="242"/>
      <c r="AA13" s="243"/>
      <c r="AB13" s="244"/>
      <c r="AC13" s="241"/>
    </row>
    <row r="14" spans="1:29" s="275" customFormat="1" ht="18.75" customHeight="1" x14ac:dyDescent="0.15">
      <c r="A14" s="274" t="s">
        <v>168</v>
      </c>
      <c r="B14" s="274"/>
      <c r="C14" s="274"/>
      <c r="D14" s="274"/>
      <c r="E14" s="274"/>
      <c r="F14" s="274"/>
      <c r="G14" s="274"/>
      <c r="H14" s="274"/>
      <c r="I14" s="274"/>
      <c r="J14" s="274"/>
      <c r="K14" s="274"/>
      <c r="L14" s="274"/>
      <c r="M14" s="274"/>
      <c r="P14" s="274" t="s">
        <v>168</v>
      </c>
      <c r="Q14" s="274"/>
      <c r="R14" s="274"/>
      <c r="S14" s="274"/>
      <c r="T14" s="274"/>
      <c r="U14" s="274"/>
      <c r="V14" s="274"/>
      <c r="W14" s="274"/>
      <c r="X14" s="274"/>
      <c r="Y14" s="274"/>
      <c r="Z14" s="274"/>
      <c r="AA14" s="274"/>
      <c r="AB14" s="274"/>
      <c r="AC14" s="276"/>
    </row>
    <row r="15" spans="1:29" x14ac:dyDescent="0.15">
      <c r="A15" s="277"/>
      <c r="B15" s="277"/>
      <c r="C15" s="277"/>
      <c r="D15" s="277"/>
      <c r="E15" s="277"/>
      <c r="F15" s="277"/>
      <c r="G15" s="277"/>
      <c r="H15" s="277"/>
      <c r="I15" s="277"/>
      <c r="J15" s="277"/>
      <c r="K15" s="277"/>
      <c r="L15" s="277"/>
      <c r="M15" s="277"/>
      <c r="Q15" s="277"/>
      <c r="R15" s="277"/>
      <c r="S15" s="277"/>
      <c r="T15" s="277"/>
      <c r="U15" s="277"/>
      <c r="V15" s="277"/>
      <c r="W15" s="277"/>
      <c r="X15" s="277"/>
      <c r="Y15" s="277"/>
      <c r="Z15" s="277"/>
      <c r="AA15" s="277"/>
      <c r="AB15" s="277"/>
      <c r="AC15" s="277"/>
    </row>
    <row r="16" spans="1:29" x14ac:dyDescent="0.15">
      <c r="A16" s="277"/>
      <c r="B16" s="277"/>
      <c r="C16" s="277"/>
      <c r="D16" s="277"/>
      <c r="E16" s="277"/>
      <c r="F16" s="277"/>
      <c r="G16" s="277"/>
      <c r="H16" s="277"/>
      <c r="I16" s="277"/>
      <c r="J16" s="277"/>
      <c r="K16" s="277"/>
      <c r="L16" s="277"/>
      <c r="M16" s="277"/>
      <c r="Q16" s="277"/>
      <c r="R16" s="277"/>
      <c r="S16" s="277"/>
      <c r="T16" s="277"/>
      <c r="U16" s="277"/>
      <c r="V16" s="277"/>
      <c r="W16" s="277"/>
      <c r="X16" s="277"/>
      <c r="Y16" s="277"/>
      <c r="Z16" s="277"/>
      <c r="AA16" s="277"/>
      <c r="AB16" s="277"/>
      <c r="AC16" s="277"/>
    </row>
    <row r="17" spans="1:29" x14ac:dyDescent="0.15">
      <c r="A17" s="277"/>
      <c r="B17" s="277"/>
      <c r="C17" s="277"/>
      <c r="D17" s="277"/>
      <c r="E17" s="277"/>
      <c r="F17" s="277"/>
      <c r="G17" s="277"/>
      <c r="H17" s="277"/>
      <c r="I17" s="277"/>
      <c r="J17" s="277"/>
      <c r="K17" s="277"/>
      <c r="L17" s="277"/>
      <c r="M17" s="277"/>
      <c r="Q17" s="277"/>
      <c r="R17" s="277"/>
      <c r="S17" s="277"/>
      <c r="T17" s="277"/>
      <c r="U17" s="277"/>
      <c r="V17" s="277"/>
      <c r="W17" s="277"/>
      <c r="X17" s="277"/>
      <c r="Y17" s="277"/>
      <c r="Z17" s="277"/>
      <c r="AA17" s="277"/>
      <c r="AB17" s="277"/>
      <c r="AC17" s="277"/>
    </row>
    <row r="18" spans="1:29" x14ac:dyDescent="0.15">
      <c r="A18" s="277"/>
      <c r="B18" s="277"/>
      <c r="C18" s="277"/>
      <c r="D18" s="277"/>
      <c r="E18" s="277"/>
      <c r="F18" s="277"/>
      <c r="G18" s="277"/>
      <c r="H18" s="277"/>
      <c r="I18" s="277"/>
      <c r="J18" s="277"/>
      <c r="K18" s="277"/>
      <c r="L18" s="277"/>
      <c r="M18" s="277"/>
      <c r="Q18" s="277"/>
      <c r="R18" s="277"/>
      <c r="S18" s="277"/>
      <c r="T18" s="277"/>
      <c r="U18" s="277"/>
      <c r="V18" s="277"/>
      <c r="W18" s="277"/>
      <c r="X18" s="277"/>
      <c r="Y18" s="277"/>
      <c r="Z18" s="277"/>
      <c r="AA18" s="277"/>
      <c r="AB18" s="277"/>
      <c r="AC18" s="277"/>
    </row>
    <row r="20" spans="1:29" s="229" customFormat="1" ht="15.75" customHeight="1" x14ac:dyDescent="0.15">
      <c r="A20" s="227" t="s">
        <v>153</v>
      </c>
      <c r="B20" s="227"/>
      <c r="C20" s="227"/>
      <c r="D20" s="227"/>
      <c r="E20" s="227"/>
      <c r="F20" s="227"/>
      <c r="G20" s="227"/>
      <c r="H20" s="227"/>
      <c r="I20" s="228"/>
      <c r="J20" s="228"/>
      <c r="K20" s="228"/>
      <c r="L20" s="228"/>
      <c r="M20" s="228"/>
      <c r="P20" s="227" t="s">
        <v>153</v>
      </c>
      <c r="Q20" s="227"/>
      <c r="R20" s="227"/>
      <c r="S20" s="227"/>
      <c r="T20" s="227"/>
      <c r="U20" s="227"/>
      <c r="V20" s="227"/>
      <c r="W20" s="227"/>
      <c r="X20" s="228"/>
      <c r="Y20" s="228"/>
      <c r="Z20" s="228"/>
      <c r="AA20" s="228"/>
      <c r="AB20" s="228"/>
      <c r="AC20" s="230"/>
    </row>
    <row r="21" spans="1:29" s="229" customFormat="1" ht="15.75" customHeight="1" x14ac:dyDescent="0.15">
      <c r="A21" s="231"/>
      <c r="B21" s="231"/>
      <c r="C21" s="231"/>
      <c r="D21" s="231"/>
      <c r="E21" s="231"/>
      <c r="F21" s="231"/>
      <c r="G21" s="231"/>
      <c r="H21" s="231"/>
      <c r="I21" s="232" t="s">
        <v>154</v>
      </c>
      <c r="J21" s="232"/>
      <c r="K21" s="232"/>
      <c r="L21" s="232"/>
      <c r="M21" s="232"/>
      <c r="P21" s="231"/>
      <c r="Q21" s="231"/>
      <c r="R21" s="231"/>
      <c r="S21" s="231"/>
      <c r="T21" s="231"/>
      <c r="U21" s="231"/>
      <c r="V21" s="231"/>
      <c r="W21" s="231"/>
      <c r="X21" s="232" t="s">
        <v>154</v>
      </c>
      <c r="Y21" s="232"/>
      <c r="Z21" s="232"/>
      <c r="AA21" s="232"/>
      <c r="AB21" s="232"/>
      <c r="AC21" s="230"/>
    </row>
    <row r="22" spans="1:29" ht="15" customHeight="1" x14ac:dyDescent="0.15">
      <c r="A22" s="233" t="s">
        <v>155</v>
      </c>
      <c r="B22" s="234"/>
      <c r="C22" s="235"/>
      <c r="D22" s="233" t="s">
        <v>156</v>
      </c>
      <c r="E22" s="234"/>
      <c r="F22" s="236"/>
      <c r="G22" s="236"/>
      <c r="H22" s="236"/>
      <c r="I22" s="234" t="s">
        <v>157</v>
      </c>
      <c r="J22" s="235"/>
      <c r="K22" s="237" t="s">
        <v>158</v>
      </c>
      <c r="L22" s="238"/>
      <c r="M22" s="239"/>
      <c r="P22" s="233" t="s">
        <v>155</v>
      </c>
      <c r="Q22" s="234"/>
      <c r="R22" s="235"/>
      <c r="S22" s="233" t="s">
        <v>169</v>
      </c>
      <c r="T22" s="234"/>
      <c r="U22" s="236"/>
      <c r="V22" s="236"/>
      <c r="W22" s="236"/>
      <c r="X22" s="234" t="s">
        <v>157</v>
      </c>
      <c r="Y22" s="235"/>
      <c r="Z22" s="237" t="s">
        <v>158</v>
      </c>
      <c r="AA22" s="238"/>
      <c r="AB22" s="239"/>
      <c r="AC22" s="241"/>
    </row>
    <row r="23" spans="1:29" ht="15" customHeight="1" x14ac:dyDescent="0.15">
      <c r="A23" s="242"/>
      <c r="B23" s="243"/>
      <c r="C23" s="244"/>
      <c r="D23" s="242"/>
      <c r="E23" s="243"/>
      <c r="F23" s="245"/>
      <c r="G23" s="245"/>
      <c r="H23" s="245"/>
      <c r="I23" s="243"/>
      <c r="J23" s="244"/>
      <c r="K23" s="237" t="s">
        <v>160</v>
      </c>
      <c r="L23" s="238"/>
      <c r="M23" s="239"/>
      <c r="P23" s="242"/>
      <c r="Q23" s="243"/>
      <c r="R23" s="244"/>
      <c r="S23" s="242"/>
      <c r="T23" s="243"/>
      <c r="U23" s="245"/>
      <c r="V23" s="245"/>
      <c r="W23" s="245"/>
      <c r="X23" s="243"/>
      <c r="Y23" s="244"/>
      <c r="Z23" s="237" t="s">
        <v>160</v>
      </c>
      <c r="AA23" s="238"/>
      <c r="AB23" s="239"/>
      <c r="AC23" s="241"/>
    </row>
    <row r="24" spans="1:29" x14ac:dyDescent="0.15">
      <c r="A24" s="237" t="s">
        <v>170</v>
      </c>
      <c r="B24" s="238"/>
      <c r="C24" s="239"/>
      <c r="D24" s="237" t="s">
        <v>162</v>
      </c>
      <c r="E24" s="238"/>
      <c r="F24" s="238"/>
      <c r="G24" s="238"/>
      <c r="H24" s="238"/>
      <c r="I24" s="238"/>
      <c r="J24" s="246" t="s">
        <v>163</v>
      </c>
      <c r="K24" s="247" t="s">
        <v>164</v>
      </c>
      <c r="L24" s="247"/>
      <c r="M24" s="247"/>
      <c r="P24" s="237" t="s">
        <v>161</v>
      </c>
      <c r="Q24" s="238"/>
      <c r="R24" s="239"/>
      <c r="S24" s="237" t="s">
        <v>162</v>
      </c>
      <c r="T24" s="238"/>
      <c r="U24" s="238"/>
      <c r="V24" s="238"/>
      <c r="W24" s="238"/>
      <c r="X24" s="238"/>
      <c r="Y24" s="246" t="s">
        <v>163</v>
      </c>
      <c r="Z24" s="247" t="s">
        <v>164</v>
      </c>
      <c r="AA24" s="247"/>
      <c r="AB24" s="247"/>
      <c r="AC24" s="241"/>
    </row>
    <row r="25" spans="1:29" ht="24" customHeight="1" x14ac:dyDescent="0.15">
      <c r="A25" s="248"/>
      <c r="B25" s="248"/>
      <c r="C25" s="248"/>
      <c r="D25" s="249"/>
      <c r="E25" s="250"/>
      <c r="F25" s="250"/>
      <c r="G25" s="250"/>
      <c r="H25" s="250"/>
      <c r="I25" s="250"/>
      <c r="J25" s="251"/>
      <c r="K25" s="252"/>
      <c r="L25" s="253"/>
      <c r="M25" s="254"/>
      <c r="P25" s="248"/>
      <c r="Q25" s="248"/>
      <c r="R25" s="248"/>
      <c r="S25" s="249"/>
      <c r="T25" s="250"/>
      <c r="U25" s="250"/>
      <c r="V25" s="250"/>
      <c r="W25" s="250"/>
      <c r="X25" s="250"/>
      <c r="Y25" s="251"/>
      <c r="Z25" s="252"/>
      <c r="AA25" s="253"/>
      <c r="AB25" s="254"/>
      <c r="AC25" s="255"/>
    </row>
    <row r="26" spans="1:29" ht="24" customHeight="1" x14ac:dyDescent="0.15">
      <c r="A26" s="248"/>
      <c r="B26" s="248"/>
      <c r="C26" s="248"/>
      <c r="D26" s="249"/>
      <c r="E26" s="250"/>
      <c r="F26" s="250"/>
      <c r="G26" s="250"/>
      <c r="H26" s="250"/>
      <c r="I26" s="250"/>
      <c r="J26" s="251"/>
      <c r="K26" s="256"/>
      <c r="L26" s="257"/>
      <c r="M26" s="258"/>
      <c r="P26" s="248"/>
      <c r="Q26" s="248"/>
      <c r="R26" s="248"/>
      <c r="S26" s="249"/>
      <c r="T26" s="250"/>
      <c r="U26" s="250"/>
      <c r="V26" s="250"/>
      <c r="W26" s="250"/>
      <c r="X26" s="250"/>
      <c r="Y26" s="251"/>
      <c r="Z26" s="256"/>
      <c r="AA26" s="257"/>
      <c r="AB26" s="258"/>
      <c r="AC26" s="255"/>
    </row>
    <row r="27" spans="1:29" ht="24" customHeight="1" x14ac:dyDescent="0.15">
      <c r="A27" s="248"/>
      <c r="B27" s="248"/>
      <c r="C27" s="248"/>
      <c r="D27" s="249"/>
      <c r="E27" s="250"/>
      <c r="F27" s="250"/>
      <c r="G27" s="250"/>
      <c r="H27" s="250"/>
      <c r="I27" s="250"/>
      <c r="J27" s="251"/>
      <c r="K27" s="256"/>
      <c r="L27" s="257"/>
      <c r="M27" s="258"/>
      <c r="P27" s="248"/>
      <c r="Q27" s="248"/>
      <c r="R27" s="248"/>
      <c r="S27" s="249"/>
      <c r="T27" s="250"/>
      <c r="U27" s="250"/>
      <c r="V27" s="250"/>
      <c r="W27" s="250"/>
      <c r="X27" s="250"/>
      <c r="Y27" s="251"/>
      <c r="Z27" s="256"/>
      <c r="AA27" s="257"/>
      <c r="AB27" s="258"/>
      <c r="AC27" s="255"/>
    </row>
    <row r="28" spans="1:29" ht="24" customHeight="1" x14ac:dyDescent="0.15">
      <c r="A28" s="248"/>
      <c r="B28" s="248"/>
      <c r="C28" s="248"/>
      <c r="D28" s="249"/>
      <c r="E28" s="250"/>
      <c r="F28" s="250"/>
      <c r="G28" s="250"/>
      <c r="H28" s="250"/>
      <c r="I28" s="250"/>
      <c r="J28" s="251"/>
      <c r="K28" s="256"/>
      <c r="L28" s="257"/>
      <c r="M28" s="258"/>
      <c r="P28" s="248"/>
      <c r="Q28" s="248"/>
      <c r="R28" s="248"/>
      <c r="S28" s="249"/>
      <c r="T28" s="250"/>
      <c r="U28" s="250"/>
      <c r="V28" s="250"/>
      <c r="W28" s="250"/>
      <c r="X28" s="250"/>
      <c r="Y28" s="251"/>
      <c r="Z28" s="256"/>
      <c r="AA28" s="257"/>
      <c r="AB28" s="258"/>
      <c r="AC28" s="255"/>
    </row>
    <row r="29" spans="1:29" ht="24" customHeight="1" x14ac:dyDescent="0.15">
      <c r="A29" s="248"/>
      <c r="B29" s="248"/>
      <c r="C29" s="248"/>
      <c r="D29" s="249"/>
      <c r="E29" s="250"/>
      <c r="F29" s="250"/>
      <c r="G29" s="250"/>
      <c r="H29" s="250"/>
      <c r="I29" s="250"/>
      <c r="J29" s="251"/>
      <c r="K29" s="256"/>
      <c r="L29" s="257"/>
      <c r="M29" s="258"/>
      <c r="P29" s="248"/>
      <c r="Q29" s="248"/>
      <c r="R29" s="248"/>
      <c r="S29" s="249"/>
      <c r="T29" s="250"/>
      <c r="U29" s="250"/>
      <c r="V29" s="250"/>
      <c r="W29" s="250"/>
      <c r="X29" s="250"/>
      <c r="Y29" s="251"/>
      <c r="Z29" s="256"/>
      <c r="AA29" s="257"/>
      <c r="AB29" s="258"/>
      <c r="AC29" s="255"/>
    </row>
    <row r="30" spans="1:29" ht="24" customHeight="1" x14ac:dyDescent="0.15">
      <c r="A30" s="248"/>
      <c r="B30" s="248"/>
      <c r="C30" s="248"/>
      <c r="D30" s="249"/>
      <c r="E30" s="250"/>
      <c r="F30" s="250"/>
      <c r="G30" s="250"/>
      <c r="H30" s="250"/>
      <c r="I30" s="250"/>
      <c r="J30" s="251"/>
      <c r="K30" s="259"/>
      <c r="L30" s="260"/>
      <c r="M30" s="261"/>
      <c r="P30" s="248"/>
      <c r="Q30" s="248"/>
      <c r="R30" s="248"/>
      <c r="S30" s="249"/>
      <c r="T30" s="250"/>
      <c r="U30" s="250"/>
      <c r="V30" s="250"/>
      <c r="W30" s="250"/>
      <c r="X30" s="250"/>
      <c r="Y30" s="251"/>
      <c r="Z30" s="259"/>
      <c r="AA30" s="260"/>
      <c r="AB30" s="261"/>
      <c r="AC30" s="255"/>
    </row>
    <row r="31" spans="1:29" ht="13.5" customHeight="1" x14ac:dyDescent="0.15">
      <c r="A31" s="262" t="s">
        <v>165</v>
      </c>
      <c r="B31" s="263"/>
      <c r="C31" s="264"/>
      <c r="D31" s="265"/>
      <c r="E31" s="236"/>
      <c r="F31" s="236"/>
      <c r="G31" s="236"/>
      <c r="H31" s="236"/>
      <c r="I31" s="266"/>
      <c r="J31" s="267" t="s">
        <v>166</v>
      </c>
      <c r="K31" s="233"/>
      <c r="L31" s="234"/>
      <c r="M31" s="235"/>
      <c r="P31" s="262" t="s">
        <v>165</v>
      </c>
      <c r="Q31" s="263"/>
      <c r="R31" s="264"/>
      <c r="S31" s="265"/>
      <c r="T31" s="236"/>
      <c r="U31" s="236"/>
      <c r="V31" s="236"/>
      <c r="W31" s="236"/>
      <c r="X31" s="266"/>
      <c r="Y31" s="267" t="s">
        <v>166</v>
      </c>
      <c r="Z31" s="233"/>
      <c r="AA31" s="234"/>
      <c r="AB31" s="235"/>
      <c r="AC31" s="241"/>
    </row>
    <row r="32" spans="1:29" ht="13.5" customHeight="1" x14ac:dyDescent="0.15">
      <c r="A32" s="268" t="s">
        <v>167</v>
      </c>
      <c r="B32" s="269"/>
      <c r="C32" s="270"/>
      <c r="D32" s="271"/>
      <c r="E32" s="245"/>
      <c r="F32" s="245"/>
      <c r="G32" s="245"/>
      <c r="H32" s="245"/>
      <c r="I32" s="272"/>
      <c r="J32" s="273"/>
      <c r="K32" s="242"/>
      <c r="L32" s="243"/>
      <c r="M32" s="244"/>
      <c r="P32" s="268" t="s">
        <v>167</v>
      </c>
      <c r="Q32" s="269"/>
      <c r="R32" s="270"/>
      <c r="S32" s="271"/>
      <c r="T32" s="245"/>
      <c r="U32" s="245"/>
      <c r="V32" s="245"/>
      <c r="W32" s="245"/>
      <c r="X32" s="272"/>
      <c r="Y32" s="273"/>
      <c r="Z32" s="242"/>
      <c r="AA32" s="243"/>
      <c r="AB32" s="244"/>
      <c r="AC32" s="241"/>
    </row>
    <row r="33" spans="1:29" s="275" customFormat="1" ht="18.75" customHeight="1" x14ac:dyDescent="0.15">
      <c r="A33" s="274" t="s">
        <v>171</v>
      </c>
      <c r="B33" s="274"/>
      <c r="C33" s="274"/>
      <c r="D33" s="274"/>
      <c r="E33" s="274"/>
      <c r="F33" s="274"/>
      <c r="G33" s="274"/>
      <c r="H33" s="274"/>
      <c r="I33" s="274"/>
      <c r="J33" s="274"/>
      <c r="K33" s="274"/>
      <c r="L33" s="274"/>
      <c r="M33" s="274"/>
      <c r="P33" s="274" t="s">
        <v>168</v>
      </c>
      <c r="Q33" s="274"/>
      <c r="R33" s="274"/>
      <c r="S33" s="274"/>
      <c r="T33" s="274"/>
      <c r="U33" s="274"/>
      <c r="V33" s="274"/>
      <c r="W33" s="274"/>
      <c r="X33" s="274"/>
      <c r="Y33" s="274"/>
      <c r="Z33" s="274"/>
      <c r="AA33" s="274"/>
      <c r="AB33" s="274"/>
      <c r="AC33" s="276"/>
    </row>
  </sheetData>
  <mergeCells count="120">
    <mergeCell ref="Y31:Y32"/>
    <mergeCell ref="Z31:AB32"/>
    <mergeCell ref="A32:C32"/>
    <mergeCell ref="P32:R32"/>
    <mergeCell ref="A33:M33"/>
    <mergeCell ref="P33:AB33"/>
    <mergeCell ref="A31:C31"/>
    <mergeCell ref="D31:I32"/>
    <mergeCell ref="J31:J32"/>
    <mergeCell ref="K31:M32"/>
    <mergeCell ref="P31:R31"/>
    <mergeCell ref="S31:X32"/>
    <mergeCell ref="A29:C29"/>
    <mergeCell ref="D29:I29"/>
    <mergeCell ref="P29:R29"/>
    <mergeCell ref="S29:X29"/>
    <mergeCell ref="A30:C30"/>
    <mergeCell ref="D30:I30"/>
    <mergeCell ref="P30:R30"/>
    <mergeCell ref="S30:X30"/>
    <mergeCell ref="A27:C27"/>
    <mergeCell ref="D27:I27"/>
    <mergeCell ref="P27:R27"/>
    <mergeCell ref="S27:X27"/>
    <mergeCell ref="A28:C28"/>
    <mergeCell ref="D28:I28"/>
    <mergeCell ref="P28:R28"/>
    <mergeCell ref="S28:X28"/>
    <mergeCell ref="A25:C25"/>
    <mergeCell ref="D25:I25"/>
    <mergeCell ref="K25:M30"/>
    <mergeCell ref="P25:R25"/>
    <mergeCell ref="S25:X25"/>
    <mergeCell ref="Z25:AB30"/>
    <mergeCell ref="A26:C26"/>
    <mergeCell ref="D26:I26"/>
    <mergeCell ref="P26:R26"/>
    <mergeCell ref="S26:X26"/>
    <mergeCell ref="A24:C24"/>
    <mergeCell ref="D24:I24"/>
    <mergeCell ref="K24:M24"/>
    <mergeCell ref="P24:R24"/>
    <mergeCell ref="S24:X24"/>
    <mergeCell ref="Z24:AB24"/>
    <mergeCell ref="S22:T23"/>
    <mergeCell ref="U22:W23"/>
    <mergeCell ref="X22:Y23"/>
    <mergeCell ref="Z22:AB22"/>
    <mergeCell ref="K23:M23"/>
    <mergeCell ref="Z23:AB23"/>
    <mergeCell ref="A20:H21"/>
    <mergeCell ref="P20:W21"/>
    <mergeCell ref="I21:M21"/>
    <mergeCell ref="X21:AB21"/>
    <mergeCell ref="A22:C23"/>
    <mergeCell ref="D22:E23"/>
    <mergeCell ref="F22:H23"/>
    <mergeCell ref="I22:J23"/>
    <mergeCell ref="K22:M22"/>
    <mergeCell ref="P22:R23"/>
    <mergeCell ref="Y12:Y13"/>
    <mergeCell ref="Z12:AB13"/>
    <mergeCell ref="A13:C13"/>
    <mergeCell ref="P13:R13"/>
    <mergeCell ref="A14:M14"/>
    <mergeCell ref="P14:AB14"/>
    <mergeCell ref="A12:C12"/>
    <mergeCell ref="D12:I13"/>
    <mergeCell ref="J12:J13"/>
    <mergeCell ref="K12:M13"/>
    <mergeCell ref="P12:R12"/>
    <mergeCell ref="S12:X13"/>
    <mergeCell ref="A10:C10"/>
    <mergeCell ref="D10:I10"/>
    <mergeCell ref="P10:R10"/>
    <mergeCell ref="S10:X10"/>
    <mergeCell ref="A11:C11"/>
    <mergeCell ref="D11:I11"/>
    <mergeCell ref="P11:R11"/>
    <mergeCell ref="S11:X11"/>
    <mergeCell ref="A8:C8"/>
    <mergeCell ref="D8:I8"/>
    <mergeCell ref="P8:R8"/>
    <mergeCell ref="S8:X8"/>
    <mergeCell ref="A9:C9"/>
    <mergeCell ref="D9:I9"/>
    <mergeCell ref="P9:R9"/>
    <mergeCell ref="S9:X9"/>
    <mergeCell ref="A6:C6"/>
    <mergeCell ref="D6:I6"/>
    <mergeCell ref="K6:M11"/>
    <mergeCell ref="P6:R6"/>
    <mergeCell ref="S6:X6"/>
    <mergeCell ref="Z6:AB11"/>
    <mergeCell ref="A7:C7"/>
    <mergeCell ref="D7:I7"/>
    <mergeCell ref="P7:R7"/>
    <mergeCell ref="S7:X7"/>
    <mergeCell ref="A5:C5"/>
    <mergeCell ref="D5:I5"/>
    <mergeCell ref="K5:M5"/>
    <mergeCell ref="P5:R5"/>
    <mergeCell ref="S5:X5"/>
    <mergeCell ref="Z5:AB5"/>
    <mergeCell ref="S3:T4"/>
    <mergeCell ref="U3:W4"/>
    <mergeCell ref="X3:Y4"/>
    <mergeCell ref="Z3:AB3"/>
    <mergeCell ref="K4:M4"/>
    <mergeCell ref="Z4:AB4"/>
    <mergeCell ref="A1:H2"/>
    <mergeCell ref="P1:W2"/>
    <mergeCell ref="I2:M2"/>
    <mergeCell ref="X2:AB2"/>
    <mergeCell ref="A3:C4"/>
    <mergeCell ref="D3:E4"/>
    <mergeCell ref="F3:H4"/>
    <mergeCell ref="I3:J4"/>
    <mergeCell ref="K3:M3"/>
    <mergeCell ref="P3:R4"/>
  </mergeCells>
  <phoneticPr fontId="1"/>
  <printOptions horizontalCentered="1" verticalCentered="1"/>
  <pageMargins left="0.51181102362204722" right="0.51181102362204722" top="0.35433070866141736" bottom="0.35433070866141736"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選手権</vt:lpstr>
      <vt:lpstr>選手権 (2)</vt:lpstr>
      <vt:lpstr>ナイター</vt:lpstr>
      <vt:lpstr>ナイター (2)</vt:lpstr>
      <vt:lpstr>個票</vt:lpstr>
      <vt:lpstr>リレー</vt:lpstr>
      <vt:lpstr>ナイター!Print_Area</vt:lpstr>
      <vt:lpstr>'ナイター (2)'!Print_Area</vt:lpstr>
      <vt:lpstr>個票!Print_Area</vt:lpstr>
      <vt:lpstr>選手権!Print_Area</vt:lpstr>
      <vt:lpstr>'選手権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Akiyama</dc:creator>
  <cp:lastModifiedBy>Windows ユーザー</cp:lastModifiedBy>
  <cp:lastPrinted>2018-05-18T01:19:42Z</cp:lastPrinted>
  <dcterms:created xsi:type="dcterms:W3CDTF">2018-02-13T00:20:30Z</dcterms:created>
  <dcterms:modified xsi:type="dcterms:W3CDTF">2018-05-18T01:27:12Z</dcterms:modified>
</cp:coreProperties>
</file>